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25" windowWidth="15480" windowHeight="3240" activeTab="0"/>
  </bookViews>
  <sheets>
    <sheet name="PSUR WS list" sheetId="1" r:id="rId1"/>
  </sheets>
  <definedNames>
    <definedName name="_xlnm._FilterDatabase" localSheetId="0" hidden="1">'PSUR WS list'!$A$2:$L$296</definedName>
    <definedName name="_xlnm.Print_Area" localSheetId="0">'PSUR WS list'!$A$1:$L$296</definedName>
    <definedName name="_xlnm.Print_Titles" localSheetId="0">'PSUR WS list'!$2:$2</definedName>
  </definedNames>
  <calcPr fullCalcOnLoad="1"/>
</workbook>
</file>

<file path=xl/sharedStrings.xml><?xml version="1.0" encoding="utf-8"?>
<sst xmlns="http://schemas.openxmlformats.org/spreadsheetml/2006/main" count="1626" uniqueCount="699">
  <si>
    <t>fosfomycin (IV formulation)</t>
  </si>
  <si>
    <t>bemiparin</t>
  </si>
  <si>
    <t>Laboratorios farmacéuticos ROVI, S.A.</t>
  </si>
  <si>
    <t>DK/H/PSUR/0054/002</t>
  </si>
  <si>
    <t>SE/H/PSUR/0001/003</t>
  </si>
  <si>
    <t>SE/H/PSUR/0003/003</t>
  </si>
  <si>
    <t>UK/H/PSUR/0052/002</t>
  </si>
  <si>
    <t>DLP (year and month)</t>
  </si>
  <si>
    <t>benzylnicotine + camphora + dimethyl sulphate + turpentine oil</t>
  </si>
  <si>
    <t>Capsicam</t>
  </si>
  <si>
    <t>Gebro Pharma</t>
  </si>
  <si>
    <t>CZ/H/PSUR/0002/003</t>
  </si>
  <si>
    <t>IE/H/PSUR/0004/003</t>
  </si>
  <si>
    <t>macrogol 4000</t>
  </si>
  <si>
    <t>macrogol 4000 and combinations</t>
  </si>
  <si>
    <t>FR/H/PSUR/0063/001</t>
  </si>
  <si>
    <t>Fortrans</t>
  </si>
  <si>
    <t>Pfizer / Bayer Schering</t>
  </si>
  <si>
    <t>SE/H/PSUR/0038/002</t>
  </si>
  <si>
    <t>IROKO</t>
  </si>
  <si>
    <t>LV/H/PSUR/0008/002</t>
  </si>
  <si>
    <t>DK/H/PSUR/0014/003</t>
  </si>
  <si>
    <t>Nordette, Stediril, Follimin, Trinordiol, Nordiol, Ovran 21, Neogestrenol, Stediril-d, Lorette, Lowette, Alesse, Loette, Gravistat 125, Microgynon, Monostep, Minisiston, Triquilar, Miranova, Neogynon</t>
  </si>
  <si>
    <t>Minesse, Harmonet, Tri-minulet, Minulet, Mirelle, Meliane, Femovan, Milvane</t>
  </si>
  <si>
    <t>flunitrazepam</t>
  </si>
  <si>
    <t>AT/H/PSUR/0004/003</t>
  </si>
  <si>
    <t>chlorpromazine</t>
  </si>
  <si>
    <t>bromazepam</t>
  </si>
  <si>
    <t>DK/H/PSUR/0001/003</t>
  </si>
  <si>
    <t>ketoprofen (topical use only)</t>
  </si>
  <si>
    <t>Merck KGaA</t>
  </si>
  <si>
    <t>Merck &amp; Co.</t>
  </si>
  <si>
    <t>DK/H/PSUR/0060/001</t>
  </si>
  <si>
    <t>Bayer Schering</t>
  </si>
  <si>
    <t>ethinylestradiol + levonorgestrel</t>
  </si>
  <si>
    <t>19650422 / 19760427 / 19650422 / 19970327</t>
  </si>
  <si>
    <t>DK/H/PSUR/0043/002</t>
  </si>
  <si>
    <t>DK/H/PSUR/0002/003</t>
  </si>
  <si>
    <t>Sanofi Aventis / Bayer Schering</t>
  </si>
  <si>
    <t>hydroquinidine</t>
  </si>
  <si>
    <t>lanreotide</t>
  </si>
  <si>
    <t>technetium (99mTc) bicisate</t>
  </si>
  <si>
    <t>LANTHEUS MI</t>
  </si>
  <si>
    <t>LV/H/PSUR/0004/002</t>
  </si>
  <si>
    <t>DK/H/PSUR/0041/002</t>
  </si>
  <si>
    <t>NL/H/PSUR/0006/003</t>
  </si>
  <si>
    <t>FR/H/PSUR/0036/002</t>
  </si>
  <si>
    <t>Riamet, Coartem</t>
  </si>
  <si>
    <t>Actavis</t>
  </si>
  <si>
    <t>NL/H/PSUR/0057/002</t>
  </si>
  <si>
    <t>mepivacaine</t>
  </si>
  <si>
    <t>DK/H/PSUR/0057/001</t>
  </si>
  <si>
    <t>mepivacaine + adrenaline</t>
  </si>
  <si>
    <t>Astrazeneca</t>
  </si>
  <si>
    <t>DK/H/PSUR/0058/001</t>
  </si>
  <si>
    <t>Carbocaine-Adrenaline</t>
  </si>
  <si>
    <t>PT/H/PSUR/0001/003</t>
  </si>
  <si>
    <t>ES/H/PSUR/0002/002</t>
  </si>
  <si>
    <t>DK/H/PSUR/0012/003</t>
  </si>
  <si>
    <t>NO/H/PSUR/0012/002</t>
  </si>
  <si>
    <t>SK/H/PSUR/0002/003</t>
  </si>
  <si>
    <t>Orion</t>
  </si>
  <si>
    <t>DK/H/PSUR/0044/002</t>
  </si>
  <si>
    <t>fosfomycin (oral formulation)</t>
  </si>
  <si>
    <t>Nycomed</t>
  </si>
  <si>
    <t>SE/H/PSUR/0006/003</t>
  </si>
  <si>
    <t>FR/H/PSUR/0062/002</t>
  </si>
  <si>
    <t>DK/H/PSUR/0048/002</t>
  </si>
  <si>
    <t>Meda</t>
  </si>
  <si>
    <t>DK/H/PSUR/0030/002</t>
  </si>
  <si>
    <t>JSC Grindeks</t>
  </si>
  <si>
    <t>Yearly PSURs</t>
  </si>
  <si>
    <t>ethinylestradiol + gestodene</t>
  </si>
  <si>
    <t>19990614 / 19950317 / 19980127 / 19860709</t>
  </si>
  <si>
    <t>Unimax, Tazko</t>
  </si>
  <si>
    <t>AstraZeneca / Sanofi Aventis</t>
  </si>
  <si>
    <t>gabapentin</t>
  </si>
  <si>
    <t>DK/H/PSUR/0056/001</t>
  </si>
  <si>
    <t>NL/H/PSUR/0046/002</t>
  </si>
  <si>
    <t>DK/H/PSUR/0029/002</t>
  </si>
  <si>
    <t>IE/H/PSUR/0010/003</t>
  </si>
  <si>
    <t>lenograstim</t>
  </si>
  <si>
    <t>Zambon</t>
  </si>
  <si>
    <t>methylphenidate</t>
  </si>
  <si>
    <t>chlorprothixene</t>
  </si>
  <si>
    <t xml:space="preserve">piribedil </t>
  </si>
  <si>
    <t>Servier</t>
  </si>
  <si>
    <t>DK/H/PSUR/0008/003</t>
  </si>
  <si>
    <t>ES/H/PSUR/0001/002</t>
  </si>
  <si>
    <t>Cosopt</t>
  </si>
  <si>
    <t>Inegy</t>
  </si>
  <si>
    <t>Berodual</t>
  </si>
  <si>
    <t>Merck</t>
  </si>
  <si>
    <t>BMS</t>
  </si>
  <si>
    <t>Roche</t>
  </si>
  <si>
    <t>Sanofi Aventis</t>
  </si>
  <si>
    <t xml:space="preserve">Pfizer </t>
  </si>
  <si>
    <t>MSD</t>
  </si>
  <si>
    <t>Almirall</t>
  </si>
  <si>
    <t>Pfizer</t>
  </si>
  <si>
    <t>Boehringer Ingelheim</t>
  </si>
  <si>
    <t>Novartis</t>
  </si>
  <si>
    <t>Abbott</t>
  </si>
  <si>
    <t>Lundbeck</t>
  </si>
  <si>
    <t>Organon</t>
  </si>
  <si>
    <t>Active substance name (INN)</t>
  </si>
  <si>
    <t>Innovator brand name (for fixed combination products only)</t>
  </si>
  <si>
    <t>Comments</t>
  </si>
  <si>
    <t>Bracco</t>
  </si>
  <si>
    <t>Ge Healthcare</t>
  </si>
  <si>
    <t>GSK</t>
  </si>
  <si>
    <t>Climodien</t>
  </si>
  <si>
    <t>J&amp;J</t>
  </si>
  <si>
    <t>AstraZeneca</t>
  </si>
  <si>
    <t>Astellas</t>
  </si>
  <si>
    <t>Tienam</t>
  </si>
  <si>
    <t>Selktine Plus ASA</t>
  </si>
  <si>
    <t>Ipsen</t>
  </si>
  <si>
    <t>J. Uriach y Cia</t>
  </si>
  <si>
    <t xml:space="preserve">Cephalon </t>
  </si>
  <si>
    <t>Cibadrex</t>
  </si>
  <si>
    <t>19920519</t>
  </si>
  <si>
    <t>HU/H/PSUR/0022/002</t>
  </si>
  <si>
    <t>Allergan</t>
  </si>
  <si>
    <t>19830515</t>
  </si>
  <si>
    <t>Symbicort</t>
  </si>
  <si>
    <t>20000825</t>
  </si>
  <si>
    <t>19820330</t>
  </si>
  <si>
    <t>19800415</t>
  </si>
  <si>
    <t>Captea</t>
  </si>
  <si>
    <t>BMS / Sanofi Aventis</t>
  </si>
  <si>
    <t>19960101</t>
  </si>
  <si>
    <t>19760217</t>
  </si>
  <si>
    <t>19940823</t>
  </si>
  <si>
    <t>Guerbet</t>
  </si>
  <si>
    <t>19930122</t>
  </si>
  <si>
    <t>19980417</t>
  </si>
  <si>
    <t>19880303</t>
  </si>
  <si>
    <t>19921029</t>
  </si>
  <si>
    <t>19770304</t>
  </si>
  <si>
    <t>19940516</t>
  </si>
  <si>
    <t>19890608</t>
  </si>
  <si>
    <t>Salofalk</t>
  </si>
  <si>
    <t>19840220</t>
  </si>
  <si>
    <t>Dr. Falk Pharma</t>
  </si>
  <si>
    <t>19940901</t>
  </si>
  <si>
    <t>SE/H/PSUR/0037/002</t>
  </si>
  <si>
    <t>Recordati</t>
  </si>
  <si>
    <t>yearly PSURs</t>
  </si>
  <si>
    <t>6-monthly PSURs</t>
  </si>
  <si>
    <t>vecuronium bromide</t>
  </si>
  <si>
    <t>valsartan</t>
  </si>
  <si>
    <t>trandolapril</t>
  </si>
  <si>
    <t>tolterodine</t>
  </si>
  <si>
    <t>tirofiban</t>
  </si>
  <si>
    <t>tioconazole</t>
  </si>
  <si>
    <t>SE/H/PSUR/0009/003</t>
  </si>
  <si>
    <t>IE/H/PSUR/0011/003</t>
  </si>
  <si>
    <t>IE/H/PSUR/0009/003</t>
  </si>
  <si>
    <t>AT/H/PSUR/0009/003</t>
  </si>
  <si>
    <t>tibolone</t>
  </si>
  <si>
    <t>sulproston</t>
  </si>
  <si>
    <t>sulbactam</t>
  </si>
  <si>
    <t>solifenacin</t>
  </si>
  <si>
    <t>simvastatin</t>
  </si>
  <si>
    <t>sertraline</t>
  </si>
  <si>
    <t xml:space="preserve">sertindole </t>
  </si>
  <si>
    <t>rupatadine</t>
  </si>
  <si>
    <t>ropinirole</t>
  </si>
  <si>
    <t>rizatriptan</t>
  </si>
  <si>
    <t>reviparin</t>
  </si>
  <si>
    <t>FR/H/PSUR/0038/002</t>
  </si>
  <si>
    <t>quetiapine</t>
  </si>
  <si>
    <t>pravastatin</t>
  </si>
  <si>
    <t>piroxicam</t>
  </si>
  <si>
    <t>pimecrolimus</t>
  </si>
  <si>
    <t>pefloxacin</t>
  </si>
  <si>
    <t>paricalcitol</t>
  </si>
  <si>
    <t>oxcarbazepine</t>
  </si>
  <si>
    <t>oxatomide</t>
  </si>
  <si>
    <t>SE/H/PSUR/0004/003</t>
  </si>
  <si>
    <t>octreotide</t>
  </si>
  <si>
    <t>nicorandil</t>
  </si>
  <si>
    <t>nicardipine</t>
  </si>
  <si>
    <t>nafarelin</t>
  </si>
  <si>
    <t>modafinil</t>
  </si>
  <si>
    <t>mirtazapine</t>
  </si>
  <si>
    <t>acamprosate</t>
  </si>
  <si>
    <t>aceclofenac</t>
  </si>
  <si>
    <t>acitretin</t>
  </si>
  <si>
    <t>NL/H/PSUR/0002/002</t>
  </si>
  <si>
    <t>almotriptan</t>
  </si>
  <si>
    <t>alprazolam</t>
  </si>
  <si>
    <t>LV/H/PSUR/0003/002</t>
  </si>
  <si>
    <t>amsacrine</t>
  </si>
  <si>
    <t>artemether + lumefantrin</t>
  </si>
  <si>
    <t>azithromycin</t>
  </si>
  <si>
    <t>benazepril + hydrochlorothiazide</t>
  </si>
  <si>
    <t>bicalutamide</t>
  </si>
  <si>
    <t>brotizolam</t>
  </si>
  <si>
    <t>budesonide</t>
  </si>
  <si>
    <t>budesonide + formoterol</t>
  </si>
  <si>
    <t>buprenorphine</t>
  </si>
  <si>
    <t>DK/H/PSUR/0006/003</t>
  </si>
  <si>
    <t>captopril + hyrochlorothiazide</t>
  </si>
  <si>
    <t>carteolol</t>
  </si>
  <si>
    <t>SE/H/PSUR/0012/004</t>
  </si>
  <si>
    <t>mesalazine</t>
  </si>
  <si>
    <t>meloxicam</t>
  </si>
  <si>
    <t>mefloquine</t>
  </si>
  <si>
    <t>lovastatin</t>
  </si>
  <si>
    <t>losartan + hydrochlorothiazide</t>
  </si>
  <si>
    <t>lomustine</t>
  </si>
  <si>
    <t>levosimendan</t>
  </si>
  <si>
    <t>cilastatin + imipenem</t>
  </si>
  <si>
    <t>cinitapride</t>
  </si>
  <si>
    <t>clebopride</t>
  </si>
  <si>
    <t>danaparoid</t>
  </si>
  <si>
    <t>levobunolol</t>
  </si>
  <si>
    <t>lercanidipine</t>
  </si>
  <si>
    <t>labetalol</t>
  </si>
  <si>
    <t>ivermectin</t>
  </si>
  <si>
    <t>irinotecan</t>
  </si>
  <si>
    <t>ioxaglic acid</t>
  </si>
  <si>
    <t>indobufen</t>
  </si>
  <si>
    <t>idarubicin</t>
  </si>
  <si>
    <t>desogestrel</t>
  </si>
  <si>
    <t>dexibuprofen</t>
  </si>
  <si>
    <t>dienogest + estradiol</t>
  </si>
  <si>
    <t xml:space="preserve">dorzolamide + timolol </t>
  </si>
  <si>
    <t>ebastine</t>
  </si>
  <si>
    <t xml:space="preserve">enalapril </t>
  </si>
  <si>
    <t>epirubicin</t>
  </si>
  <si>
    <t>etoposide</t>
  </si>
  <si>
    <t>etoricoxib</t>
  </si>
  <si>
    <t>Reckitt &amp; Benckiser</t>
  </si>
  <si>
    <t>ezetimibe + simvastatin</t>
  </si>
  <si>
    <t>felbamate</t>
  </si>
  <si>
    <t>felodipine + ramipril</t>
  </si>
  <si>
    <t>fenoterol + ipratropium</t>
  </si>
  <si>
    <t xml:space="preserve">Laboratoire Théa </t>
  </si>
  <si>
    <t>NordMedica</t>
  </si>
  <si>
    <t>ferumoxsil (siloxane coated superparamagnetic ironoxide)</t>
  </si>
  <si>
    <t>ferumoxtran-10 (superparamagnetic ironoxide)</t>
  </si>
  <si>
    <t>finasteride</t>
  </si>
  <si>
    <t>fluconazole</t>
  </si>
  <si>
    <t>ES/H/PSUR/0016/003</t>
  </si>
  <si>
    <t>flurbiprofen</t>
  </si>
  <si>
    <t>formoterol</t>
  </si>
  <si>
    <t>AT/H/PSUR/0005/003</t>
  </si>
  <si>
    <t>gadoteridol</t>
  </si>
  <si>
    <t>hydrotalcite</t>
  </si>
  <si>
    <t>AT/H/PSUR/0023/002</t>
  </si>
  <si>
    <t xml:space="preserve">Bracco </t>
  </si>
  <si>
    <t>Hyzaar, Cozaar Plus, Fortzaar</t>
  </si>
  <si>
    <t xml:space="preserve">yearly PSURs  </t>
  </si>
  <si>
    <t>bacillus clausii multi-antibioresistant spores</t>
  </si>
  <si>
    <t>ES/H/PSUR/0020/002</t>
  </si>
  <si>
    <t>NL/H/PSUR/0001/003</t>
  </si>
  <si>
    <t>Allocated P-RMS / Procedure number</t>
  </si>
  <si>
    <t>pravastatin + acetylsalicylic acid</t>
  </si>
  <si>
    <t>nortriptyline</t>
  </si>
  <si>
    <t>CZ/H/PSUR/0006/003</t>
  </si>
  <si>
    <t>DE/H/PSUR/0001/002</t>
  </si>
  <si>
    <t>2 yearly PSURs</t>
  </si>
  <si>
    <t>FR/H/PSUR/0043/002</t>
  </si>
  <si>
    <t>FR/H/PSUR/0050/002</t>
  </si>
  <si>
    <t>DK/H/PSUR/0016/003</t>
  </si>
  <si>
    <t>SK/H/PSUR/0007/002</t>
  </si>
  <si>
    <t>NL/H/PSUR/0011/002</t>
  </si>
  <si>
    <t>ES/H/PSUR/0004/002</t>
  </si>
  <si>
    <t>ES/H/PSUR/0008/003</t>
  </si>
  <si>
    <t>FR/H/PSUR/0001/002</t>
  </si>
  <si>
    <t>UK/H/PSUR/0011/002</t>
  </si>
  <si>
    <t>EE/H/PSUR/0010/002</t>
  </si>
  <si>
    <t>NL/H/PSUR/0012/002</t>
  </si>
  <si>
    <t>NL/H/PSUR/0021/005</t>
  </si>
  <si>
    <t>NO/H/PSUR/0003/002</t>
  </si>
  <si>
    <t>ES/H/PSUR/0005/003</t>
  </si>
  <si>
    <t>NL/H/PSUR/0059/002</t>
  </si>
  <si>
    <t>FR/H/PSUR/0049/003</t>
  </si>
  <si>
    <t>paracetamol (IV formulation)</t>
  </si>
  <si>
    <t>FR/H/PSUR/0065/002</t>
  </si>
  <si>
    <t>PT/H/PSUR/0003/003</t>
  </si>
  <si>
    <t>Bayer</t>
  </si>
  <si>
    <t>UK/H/PSUR/0049/002</t>
  </si>
  <si>
    <t>azelastine</t>
  </si>
  <si>
    <t>AT/H/PSUR/0038/001</t>
  </si>
  <si>
    <t>biperiden</t>
  </si>
  <si>
    <t>AT/H/PSUR/0039/001</t>
  </si>
  <si>
    <t>calcium carbonate, colecalciferol</t>
  </si>
  <si>
    <t>AT/H/PSUR/0040/001</t>
  </si>
  <si>
    <t>human coagulation factor IX</t>
  </si>
  <si>
    <t>AT/H/PSUR/0041/001</t>
  </si>
  <si>
    <t>human coagulation factor VII</t>
  </si>
  <si>
    <t>AT/H/PSUR/0042/001</t>
  </si>
  <si>
    <t>acetylsalicylic acid, esomeprazole</t>
  </si>
  <si>
    <t>aciclovir, hydrocortisone</t>
  </si>
  <si>
    <t>adapalene, benzoyl peroxide</t>
  </si>
  <si>
    <t>ajmaline</t>
  </si>
  <si>
    <t>algeldrate</t>
  </si>
  <si>
    <t>allergen products for treatment: grass and cereal pollen, single or mixes (oral preparations, solid forms) native</t>
  </si>
  <si>
    <t>almitrine</t>
  </si>
  <si>
    <t>ambroxol, clenbuterol</t>
  </si>
  <si>
    <t>amifostine</t>
  </si>
  <si>
    <t>aminosalicylate sodium</t>
  </si>
  <si>
    <t>amitriptyline hydrochloride, chlordiazepoxide</t>
  </si>
  <si>
    <t>apomorphine</t>
  </si>
  <si>
    <t>aprotinin, human coagulation factor viii, human fibrinogen</t>
  </si>
  <si>
    <t>artemether, lumefantrin (dispersible tablet)</t>
  </si>
  <si>
    <t>atomoxetine</t>
  </si>
  <si>
    <t>atorvastatin (paediatric indication)</t>
  </si>
  <si>
    <t>azoximer bromide</t>
  </si>
  <si>
    <t>beclometasone dipropionate, formoterol fumarate</t>
  </si>
  <si>
    <t>beclometasone dipropionate, salbutamol micronized</t>
  </si>
  <si>
    <t>bendamustine hydrochloride</t>
  </si>
  <si>
    <t>bilastine</t>
  </si>
  <si>
    <t>bovine aprotinin, human coagulation factor xiii, human fibrinogen, human fibronectin, plasminogen</t>
  </si>
  <si>
    <t>brompheniramine</t>
  </si>
  <si>
    <t>bupivacaine hydrochloride, epinephrine</t>
  </si>
  <si>
    <t>carbidopa monohydrate</t>
  </si>
  <si>
    <t>carbidopa, levodopa</t>
  </si>
  <si>
    <t>ce (conjugated estrogens), mpa (medroxyprogesterone acetate)</t>
  </si>
  <si>
    <t>chloroquine phosphate, proguanil hydrochloride</t>
  </si>
  <si>
    <t>ciprofloxacin hydrochloride, dexamethasone acetate (ear drops, suspension)</t>
  </si>
  <si>
    <t>clenbuterol</t>
  </si>
  <si>
    <t>colchicine</t>
  </si>
  <si>
    <t>colistimethate sodium</t>
  </si>
  <si>
    <t>collagenase clostridium histolyticum (all indications except for treatment of Dupuytren’s contracture in adult patients with a palpable cord)</t>
  </si>
  <si>
    <t>cyproterone, ethinylestradiol</t>
  </si>
  <si>
    <t>dapoxetine</t>
  </si>
  <si>
    <t>dextromethorphan hydrobromide, salbutamol sulfate</t>
  </si>
  <si>
    <t>dienogest</t>
  </si>
  <si>
    <t>dinoprostone</t>
  </si>
  <si>
    <t>diphtheria vaccine (adsorbed)</t>
  </si>
  <si>
    <t>doxylamine</t>
  </si>
  <si>
    <t>drospirenone, ethinylestradiol</t>
  </si>
  <si>
    <t>dutasteride, tamsulosin hydrochloride</t>
  </si>
  <si>
    <t>ebastine, pseudoephedrine</t>
  </si>
  <si>
    <t>F(ab’)2 fragments of equine antirabies immunoglobulin</t>
  </si>
  <si>
    <t>fenofibrate</t>
  </si>
  <si>
    <t>fenspiride</t>
  </si>
  <si>
    <t>ferumoxides</t>
  </si>
  <si>
    <t>fluorescein (systemic use)</t>
  </si>
  <si>
    <t>fluorodopa</t>
  </si>
  <si>
    <t>furosemide, spironolactone</t>
  </si>
  <si>
    <t>fusidic acid</t>
  </si>
  <si>
    <t>ganciclovir</t>
  </si>
  <si>
    <t>glucose, potassium chloride</t>
  </si>
  <si>
    <t>guaifenesin, salbutamol sulfate</t>
  </si>
  <si>
    <t>haemophilus type b and meningococcal group c conjugate vaccine</t>
  </si>
  <si>
    <t>haemophilus type b conjugate vaccines</t>
  </si>
  <si>
    <t>hepatitis a (inactivated), typhoid polysaccharide vaccine (adsorbed).</t>
  </si>
  <si>
    <t>hepatitis A vaccine (inactivated, virosome)</t>
  </si>
  <si>
    <t>hepatitis A vaccines (inactivated, adsorbed)</t>
  </si>
  <si>
    <t>human coagulation factor VIII (inhibitor bypassing fraction)</t>
  </si>
  <si>
    <t>human hemin</t>
  </si>
  <si>
    <t>human plasma (pooled and treated for virus inactivation)</t>
  </si>
  <si>
    <t>human plasma protease C1 inhibitor</t>
  </si>
  <si>
    <t>hydroxycarbamide</t>
  </si>
  <si>
    <t>ibuprofen</t>
  </si>
  <si>
    <t>ibuprofen, pseudoephedrine</t>
  </si>
  <si>
    <t>icodextrin</t>
  </si>
  <si>
    <t>indapamide, perindopril</t>
  </si>
  <si>
    <t>influenza vaccine (surface antigen, inactivated)</t>
  </si>
  <si>
    <t>influenza vaccine (surface antigen, inactivated, virosome)</t>
  </si>
  <si>
    <t>influenza vaccine (whole virion, inactivated)</t>
  </si>
  <si>
    <t xml:space="preserve">inosine dimepranol acedoben </t>
  </si>
  <si>
    <t>ipratropium</t>
  </si>
  <si>
    <t>ipratropium, salbutamol</t>
  </si>
  <si>
    <t>isoniazide, rifampicin</t>
  </si>
  <si>
    <t>itopride</t>
  </si>
  <si>
    <t>lactobacillus acidophilus</t>
  </si>
  <si>
    <t>lactobacillus fermentum, lactobacillus rhamnosus, lactobacillus salivarius, lactobacillus vaginalis</t>
  </si>
  <si>
    <t>lanthanum carbonate hydrate</t>
  </si>
  <si>
    <t>latanoprost (products with paediatric indication)</t>
  </si>
  <si>
    <t>levodopa</t>
  </si>
  <si>
    <t>levosalbutamol</t>
  </si>
  <si>
    <t>macrogol 3350</t>
  </si>
  <si>
    <t>mannitol</t>
  </si>
  <si>
    <t>measles vaccine (live attenuated)</t>
  </si>
  <si>
    <t>meprobamate</t>
  </si>
  <si>
    <t>methadone</t>
  </si>
  <si>
    <t>methotrexate</t>
  </si>
  <si>
    <t>midodrine</t>
  </si>
  <si>
    <t>mifepristone</t>
  </si>
  <si>
    <t>mitoxantrone</t>
  </si>
  <si>
    <t>moxifloxacin (systemic use)</t>
  </si>
  <si>
    <t>muromonab-cd3</t>
  </si>
  <si>
    <t>nalbuphine</t>
  </si>
  <si>
    <t>naproxen</t>
  </si>
  <si>
    <t>nicotinic acid, simvastatin</t>
  </si>
  <si>
    <t>nitrous oxide</t>
  </si>
  <si>
    <t>olpadronic acid</t>
  </si>
  <si>
    <t>opium prepared, paracetamol</t>
  </si>
  <si>
    <t>oxytocin</t>
  </si>
  <si>
    <t>pancuronium</t>
  </si>
  <si>
    <t>patent blue V sodium</t>
  </si>
  <si>
    <t>pentoxyverine</t>
  </si>
  <si>
    <t>pipobroman</t>
  </si>
  <si>
    <t>pitavastatin</t>
  </si>
  <si>
    <t>protirelin</t>
  </si>
  <si>
    <t>quinine</t>
  </si>
  <si>
    <t>racecadotril</t>
  </si>
  <si>
    <t>ribavirin (i.v. application)</t>
  </si>
  <si>
    <t>saccharomyces boulardii</t>
  </si>
  <si>
    <t>sotalol</t>
  </si>
  <si>
    <t>suxamethonium</t>
  </si>
  <si>
    <t>technetium (99mTc) pertechnetate</t>
  </si>
  <si>
    <t>testosterone undecylate injection</t>
  </si>
  <si>
    <t>tick-borne encephalitis Vaccine (inactivated)</t>
  </si>
  <si>
    <t>tramadol</t>
  </si>
  <si>
    <t>treprostinil</t>
  </si>
  <si>
    <t>trimeperidine</t>
  </si>
  <si>
    <t>trimetazidine</t>
  </si>
  <si>
    <t>typhoid polysaccharide vaccine</t>
  </si>
  <si>
    <t>typhoid vaccine (live, attenuated)</t>
  </si>
  <si>
    <t>varicella vaccine (live)</t>
  </si>
  <si>
    <t>varicella zoster-immunoglobine</t>
  </si>
  <si>
    <t>yellow fever vaccine (live)</t>
  </si>
  <si>
    <t>yohimbine</t>
  </si>
  <si>
    <t>Next DLP</t>
  </si>
  <si>
    <t>Work Sharing</t>
  </si>
  <si>
    <t>Yes</t>
  </si>
  <si>
    <t>30/09/2007</t>
  </si>
  <si>
    <t>22/02/1990</t>
  </si>
  <si>
    <t>Not Available*</t>
  </si>
  <si>
    <t>10/12/1982</t>
  </si>
  <si>
    <t>27/06/1984</t>
  </si>
  <si>
    <t>16/08/1955</t>
  </si>
  <si>
    <t>13/08/1973</t>
  </si>
  <si>
    <t>12/12/1980</t>
  </si>
  <si>
    <t>30/07/1947</t>
  </si>
  <si>
    <t>08/10/1962</t>
  </si>
  <si>
    <t>12/12/1969</t>
  </si>
  <si>
    <t>07/03/2000</t>
  </si>
  <si>
    <t>19/02/1969</t>
  </si>
  <si>
    <t>18/09/1989</t>
  </si>
  <si>
    <t>14/08/1974</t>
  </si>
  <si>
    <t>01/05/1968</t>
  </si>
  <si>
    <t>15/04/1991</t>
  </si>
  <si>
    <t>25/07/1963</t>
  </si>
  <si>
    <t>01/01/1930</t>
  </si>
  <si>
    <t>15/06/1981</t>
  </si>
  <si>
    <t>15/05/1979</t>
  </si>
  <si>
    <t>01/01/1991</t>
  </si>
  <si>
    <t>15/12/1954</t>
  </si>
  <si>
    <t>01/07/1966</t>
  </si>
  <si>
    <t>31/01/1969</t>
  </si>
  <si>
    <t>06/08/2001</t>
  </si>
  <si>
    <t>01/06/1944</t>
  </si>
  <si>
    <t>Other</t>
  </si>
  <si>
    <t>acetylsalicylic acid combinations</t>
  </si>
  <si>
    <t>paracetamol combinations with acetyl salicylic acid</t>
  </si>
  <si>
    <t>Are PSURs required for products referred to in Articles 10(1), 10a, 14 and 16a of Directive 2001/83/EC as amended?</t>
  </si>
  <si>
    <t>No, except if required nationally by a competent authority</t>
  </si>
  <si>
    <t>07/03/2014</t>
  </si>
  <si>
    <t>08/08/1959</t>
  </si>
  <si>
    <t>27/04/1966</t>
  </si>
  <si>
    <t>01/08/1987</t>
  </si>
  <si>
    <t>04/11/1974</t>
  </si>
  <si>
    <t>08/12/1993</t>
  </si>
  <si>
    <t>05/08/1952</t>
  </si>
  <si>
    <t>01/01/1962</t>
  </si>
  <si>
    <t>04/08/1961</t>
  </si>
  <si>
    <t>02/06/1955</t>
  </si>
  <si>
    <t>14/08/1952</t>
  </si>
  <si>
    <t>18/04/1973</t>
  </si>
  <si>
    <t>Substances under PSUR Work Sharing scheme or Others (contained in Nationally Authorised Products including MRP/DCP)</t>
  </si>
  <si>
    <t>DE volunteered to act as P-RMS</t>
  </si>
  <si>
    <t>Baxter</t>
  </si>
  <si>
    <t>EU HBD</t>
  </si>
  <si>
    <t>AT/H/PSUR/0043/001</t>
  </si>
  <si>
    <t xml:space="preserve">Alcon Pharma GmbH </t>
  </si>
  <si>
    <t>Submission of PSURs by
(DLP + 90 days by default)</t>
  </si>
  <si>
    <t>FI/H/PSUR/0007/003</t>
  </si>
  <si>
    <t>SE/H/PSUR/0051/001</t>
  </si>
  <si>
    <t>influenza vaccine (H1N1)ν (split virion, inactivated)</t>
  </si>
  <si>
    <t>influenza vaccine (H1N1)ν (surface antigens, inactivated, prepared in cell cultures, adjuvanted)</t>
  </si>
  <si>
    <t>Note on PSUR cycle</t>
  </si>
  <si>
    <t>6 months</t>
  </si>
  <si>
    <t>NO/H/PSUR/0011/002</t>
  </si>
  <si>
    <t>folinic acid / (di)sodium folinate / calcium folinate</t>
  </si>
  <si>
    <t>FR/H/PSUR/0009/003</t>
  </si>
  <si>
    <t>FR/H/PSUR/0012/003</t>
  </si>
  <si>
    <t>FR/H/PSUR/0013/003</t>
  </si>
  <si>
    <t>FR/H/PSUR/0066/002</t>
  </si>
  <si>
    <t>IT/H/PSUR/0004/003</t>
  </si>
  <si>
    <t>IT/H/PSUR/0024/002</t>
  </si>
  <si>
    <t>UK/H/PSUR/0009/003</t>
  </si>
  <si>
    <t>UK/H/PSUR/0010/003</t>
  </si>
  <si>
    <t>FR/H/PSUR/0037/002</t>
  </si>
  <si>
    <t>DE/H/PSUR/0023/004</t>
  </si>
  <si>
    <t>FR/H/PSUR/0010/002</t>
  </si>
  <si>
    <t>FR/H/PSUR/0061/002</t>
  </si>
  <si>
    <t>FR/H/PSUR/0064/002</t>
  </si>
  <si>
    <t>FR/H/PSUR/0004/002</t>
  </si>
  <si>
    <t>IT/H/PSUR/0001/003</t>
  </si>
  <si>
    <t>IT/H/PSUR/0002/003</t>
  </si>
  <si>
    <t>UK/H/PSUR/0068/005</t>
  </si>
  <si>
    <t>IT/H/PSUR/0021/002</t>
  </si>
  <si>
    <t>DE/H/PSUR/0020/002</t>
  </si>
  <si>
    <t>FR/H/PSUR/0007/003</t>
  </si>
  <si>
    <t>FR/H/PSUR/0011/004</t>
  </si>
  <si>
    <t>HU/H/PSUR/0030/002</t>
  </si>
  <si>
    <t>NL/H/PSUR/0027/002</t>
  </si>
  <si>
    <t>UK/H/PSUR/0032/005</t>
  </si>
  <si>
    <t>NL/H/PSUR/0036/005</t>
  </si>
  <si>
    <t>UK/H/PSUR/0064/006</t>
  </si>
  <si>
    <t>Innovator product withdrawn from FR (last procedure number was FR/H/PSUR/0002/001). Need for new P-RMS</t>
  </si>
  <si>
    <t>buflomedil</t>
  </si>
  <si>
    <t>19790523</t>
  </si>
  <si>
    <t>PT/H/PSUR/0004/003</t>
  </si>
  <si>
    <t>Amdipharm</t>
  </si>
  <si>
    <t xml:space="preserve"> </t>
  </si>
  <si>
    <t>DE/H/PSUR/0022/003</t>
  </si>
  <si>
    <t>latanoprost + timolol</t>
  </si>
  <si>
    <t>Xalcom</t>
  </si>
  <si>
    <t>SE/H/PSUR/0010/003</t>
  </si>
  <si>
    <t>DLP changed from 01/05/2013 following request from the innovator company to align DLP with IBD</t>
  </si>
  <si>
    <t>dienogest + ethinylestradiol</t>
  </si>
  <si>
    <t>Valette</t>
  </si>
  <si>
    <t>DE/H/PSUR/0030/002</t>
  </si>
  <si>
    <t>DE/H/PSUR/0035/002</t>
  </si>
  <si>
    <t>IT/H/PSUR/0020/003</t>
  </si>
  <si>
    <t>trandolapril + verapamil</t>
  </si>
  <si>
    <t>Tarka</t>
  </si>
  <si>
    <t>NL/H/PSUR/0047/002</t>
  </si>
  <si>
    <t>Name of the formulation changed from "ophtalmic" to "intraocular"</t>
  </si>
  <si>
    <t>NL/H/PSUR/0037/003</t>
  </si>
  <si>
    <t>DE/H/PSUR/0048/001</t>
  </si>
  <si>
    <t>Seasonal influenza vaccines:
PSUR frequency of 8 months from 1/9/2012 to 30/04/2013 and 4 months from 01/05/13 to 31/08/2013</t>
  </si>
  <si>
    <t>AstraZeneca / Dr. Falk Pharma</t>
  </si>
  <si>
    <t>lubiprostone</t>
  </si>
  <si>
    <t>Sucampo Pharma Europe, Ltd</t>
  </si>
  <si>
    <t>UK/H/PSUR/0077/001</t>
  </si>
  <si>
    <t>acetylsalicylic Acid, bisoprolol</t>
  </si>
  <si>
    <t>ASA Pharma PLC</t>
  </si>
  <si>
    <t>UK/H/PSUR/0078/001</t>
  </si>
  <si>
    <t>clevidipine</t>
  </si>
  <si>
    <t>The Medicines Company UK Ltd</t>
  </si>
  <si>
    <t>lisdexamfetamine</t>
  </si>
  <si>
    <t xml:space="preserve">Shire Pharmaceutical Contracts Ltd. </t>
  </si>
  <si>
    <t>UK/H/PSUR/0080/001</t>
  </si>
  <si>
    <t>31/05/2014</t>
  </si>
  <si>
    <r>
      <t xml:space="preserve">The PSURs submitted for products containing human </t>
    </r>
    <r>
      <rPr>
        <i/>
        <sz val="10"/>
        <rFont val="Verdana"/>
        <family val="2"/>
      </rPr>
      <t>coagulation factor IX</t>
    </r>
    <r>
      <rPr>
        <sz val="10"/>
        <rFont val="Verdana"/>
        <family val="2"/>
      </rPr>
      <t xml:space="preserve"> and authorised nationally will be assessed under a single assessment procedure with the centrally authorised product Nonafact. For more details, please refer to the EURD list: 
http://www.emea.europa.eu/ema/index.jsp?curl=pages/regulation/document_listing/document_listing_000361.jsp&amp;mid=WC0b01ac058066f910</t>
    </r>
  </si>
  <si>
    <t>triamcinolone (intraocular formulations)</t>
  </si>
  <si>
    <t>SE volunteered to act as P-RMS.</t>
  </si>
  <si>
    <t>Request from MEDA Pharma GmbH &amp; Co.KG to amend the DLP to 31/12/2014. Request agreed by the P-RMS AT. The substance has been moved to the EURD list as detailed in the cover note "Assessment of Periodic Safety Update Reports for National Authorised" Product</t>
  </si>
  <si>
    <t>Substance moved to the EURD list with DLP 09/11/2025 and 13 years frequency; without request for generics PSUR.</t>
  </si>
  <si>
    <t>Venter Pharma S.L.</t>
  </si>
  <si>
    <t>gasiloxe</t>
  </si>
  <si>
    <t>ES/H/PSUR/0022/001</t>
  </si>
  <si>
    <r>
      <t>Deletion of the entries "</t>
    </r>
    <r>
      <rPr>
        <i/>
        <sz val="10"/>
        <rFont val="Verdana"/>
        <family val="2"/>
      </rPr>
      <t>Substance + combinations</t>
    </r>
    <r>
      <rPr>
        <sz val="10"/>
        <rFont val="Verdana"/>
        <family val="2"/>
      </rPr>
      <t>" as it causes confusion for stakeholders</t>
    </r>
  </si>
  <si>
    <t>influenza vaccine (split virion, inactivated) - (non centrally authorised products)</t>
  </si>
  <si>
    <t>influenza vaccine (split virion, inactivated, prepared in cell cultures)</t>
  </si>
  <si>
    <t>BAXTER S.P.A</t>
  </si>
  <si>
    <t>CRUCELL ITALY S.R.L.</t>
  </si>
  <si>
    <t>influenza vaccine (surface antigen, inactivated, adjuvanted)</t>
  </si>
  <si>
    <t>Abbott Biologicals B.V.</t>
  </si>
  <si>
    <t>Seasonal influenza vaccines
PSUR frequency of 8 months from 1st September 30th April and 4 months from 1st May to 31st August</t>
  </si>
  <si>
    <t>PSURs for seasonal influenza vaccines will be assessed separately: at national level for National/MRP/DCP products and by the PRAC for Centrally Authorised Products  
This entry notably covers ISIFLU and INFLEXAL V</t>
  </si>
  <si>
    <t>PSURs for seasonal influenza vaccines will be assessed separately: at national level for National/MRP/DCP products and by the PRAC for Centrally Authorised Products  
This entry notably covers FLUAD</t>
  </si>
  <si>
    <t>PSURs for seasonal influenza vaccines will be assessed separately: at national level for National/MRP/DCP products and by the PRAC for Centrally Authorised Products  
This entry notably covers Influvac, Xanaflu, Vaccino Influenzale Novartis, FLUVIRIN, Vacciflu, Batrevac, AGRIPPAL</t>
  </si>
  <si>
    <t>HU/H/PSUR/0032/001</t>
  </si>
  <si>
    <t>HU/H/PSUR/0033/001</t>
  </si>
  <si>
    <t>HU/H/PSUR0034/001</t>
  </si>
  <si>
    <t>HU/H/PSUR0035/001</t>
  </si>
  <si>
    <t>tixocortol / chlorhexidine gluconate, tixocortol pivalate</t>
  </si>
  <si>
    <t>Deletion of this entry as levosalbutamol has been merged with salbutamol</t>
  </si>
  <si>
    <t xml:space="preserve">Following the last PSUR WS assessment (DE/H/PSUR/0045/001), the next DLP will be 14/01/2015. The substance was therefore moved to the EURD list in line with the document "Assessment of Periodic Safety Update Reports for National Authorised"   </t>
  </si>
  <si>
    <t>The substance "bupivacaine" and the combination "bupivacaine hydrochloride, epinephrine" have been merged together to allow MAHs of products containing both the standalone substance and the combination to submit a single PSUR</t>
  </si>
  <si>
    <t>Duplicate entry. Please refer to the entry where AT is indicated as being the P-RMS</t>
  </si>
  <si>
    <t>Chugai Sanofi Aventis</t>
  </si>
  <si>
    <t>FR/H/PSUR/0053/002</t>
  </si>
  <si>
    <t>hydrocortisone / hydrocortisone (indicated in adrenal insufficiency except the modified release tablets formulation)</t>
  </si>
  <si>
    <t>levosalbutamol / salbutamol</t>
  </si>
  <si>
    <t>allergen products for treatment: weed pollen, single or mixes (oral presentation – liquid) native</t>
  </si>
  <si>
    <t>ALLERGOPHARMA GmbH &amp; CO.KG</t>
  </si>
  <si>
    <t xml:space="preserve">The substance is only authorised in Spain and therefore is out of the scope of the PSUR WS scheme </t>
  </si>
  <si>
    <t>BE/H/PSUR/0005/004</t>
  </si>
  <si>
    <t>MAH of the reference product</t>
  </si>
  <si>
    <t>6 months until 2016</t>
  </si>
  <si>
    <t>OTSUKA PHARMACEUTICAL EUROPE LTD</t>
  </si>
  <si>
    <t>bupivacaine / bupivacaine hydrochloride, epinephrine</t>
  </si>
  <si>
    <t>Combination transferred from FR to DK
Awaiting outcome of the on-going EU referral procedure to know whether the DLP needs to be modified.
Feedback from DK: the next DLP should be in March 2016 according to the EURD list. No need for PSUR according to DLP 201403.</t>
  </si>
  <si>
    <t>lidocaine, norepinephrine</t>
  </si>
  <si>
    <t>Request to add this combination by France</t>
  </si>
  <si>
    <t>SEPTODONT</t>
  </si>
  <si>
    <t>clarithromycin</t>
  </si>
  <si>
    <t>IE/H/PSUR/0020/003</t>
  </si>
  <si>
    <t>cefuroxime sodium (for intracameral use)</t>
  </si>
  <si>
    <t xml:space="preserve">Omega-3-acid-ethyl esters </t>
  </si>
  <si>
    <t>3 years</t>
  </si>
  <si>
    <t>Pronova Biopharma</t>
  </si>
  <si>
    <t>PT/H/PSUR/0005/006</t>
  </si>
  <si>
    <t>flupirtine</t>
  </si>
  <si>
    <r>
      <rPr>
        <strike/>
        <sz val="10"/>
        <rFont val="Verdana"/>
        <family val="2"/>
      </rPr>
      <t>17/10/2013</t>
    </r>
    <r>
      <rPr>
        <sz val="10"/>
        <rFont val="Verdana"/>
        <family val="2"/>
      </rPr>
      <t xml:space="preserve">
16/03/2016</t>
    </r>
  </si>
  <si>
    <t xml:space="preserve">See entry with procedure number DE/H/PSUR/0049/001
(previous DEPEI/H/PSUR/0001/001)  </t>
  </si>
  <si>
    <t>DE/H/PSUR/0050/001</t>
  </si>
  <si>
    <t>See entry with procedure number UK/PSUR/0081/001</t>
  </si>
  <si>
    <t>See entry with procedure number DE/H/PSUR/0050/001</t>
  </si>
  <si>
    <t>fluocinolone acetonide (intravitreal implant in applicator)</t>
  </si>
  <si>
    <t>Substance will no longer follow a PSUR WS procedure. Please see new entry classified as "Other"</t>
  </si>
  <si>
    <t>solifenacin, tamsolusin</t>
  </si>
  <si>
    <t>Vesomni</t>
  </si>
  <si>
    <t>Astellas Pharma Europe B.V.</t>
  </si>
  <si>
    <t>NL/H/PSUR/0065/001</t>
  </si>
  <si>
    <t>rabbit anti-human thymocyte</t>
  </si>
  <si>
    <t>Genzyme</t>
  </si>
  <si>
    <t>EE/H/PSUR/0008/003</t>
  </si>
  <si>
    <t>iobitridol</t>
  </si>
  <si>
    <t>IE/H/PSUR/0032/002</t>
  </si>
  <si>
    <t>human albumin solution</t>
  </si>
  <si>
    <t>DE/H/PSUR/0047/002</t>
  </si>
  <si>
    <t>DK/H/PSUR/0009/007</t>
  </si>
  <si>
    <t xml:space="preserve">Following the last PSUR WS assessment (DK/H/PSUR/0048/002), the next DLP will be 28/02/2020. The substance was therefore moved to the EURD list in line with the document "Assessment of Periodic Safety Update Reports for National Authorised"   </t>
  </si>
  <si>
    <t xml:space="preserve">Following the last PSUR WS assessment (ES/H/PSUR/0002/002), the next DLP will be 21/07/2016. The substance was therefore moved to the EURD list in line with the document "Assessment of Periodic Safety Update Reports for National Authorised"   </t>
  </si>
  <si>
    <r>
      <t>sodium iodide [</t>
    </r>
    <r>
      <rPr>
        <b/>
        <strike/>
        <vertAlign val="superscript"/>
        <sz val="10"/>
        <rFont val="Verdana"/>
        <family val="2"/>
      </rPr>
      <t>123</t>
    </r>
    <r>
      <rPr>
        <b/>
        <strike/>
        <sz val="10"/>
        <rFont val="Verdana"/>
        <family val="2"/>
      </rPr>
      <t>I]</t>
    </r>
  </si>
  <si>
    <t>The PSUR assessment for the corresponding DLP has been finalised, and that the next PSUR shall be submitted according to the EURD list</t>
  </si>
  <si>
    <t>misoprostol (gynaecological indication)</t>
  </si>
  <si>
    <t>yearly</t>
  </si>
  <si>
    <t>porfimer</t>
  </si>
  <si>
    <t>misoprostol (gastrointestinal indication)</t>
  </si>
  <si>
    <r>
      <t>technetium(</t>
    </r>
    <r>
      <rPr>
        <b/>
        <strike/>
        <vertAlign val="superscript"/>
        <sz val="10"/>
        <rFont val="Verdana"/>
        <family val="2"/>
      </rPr>
      <t>99m</t>
    </r>
    <r>
      <rPr>
        <b/>
        <strike/>
        <sz val="10"/>
        <rFont val="Verdana"/>
        <family val="2"/>
      </rPr>
      <t>Tc) macrosalb</t>
    </r>
  </si>
  <si>
    <t>Following the last PSUR WS assessment (NL/H/PSUR/0047/002), the next DLP will be 15/03/2015. The substance was therefore moved to the EURD list in line with the document "Assessment of Periodic Safety Update Reports for National Authorised"
Combination omitted in publication of March 2013</t>
  </si>
  <si>
    <t>The next PSUR shall be submitted according to the EURD list</t>
  </si>
  <si>
    <t>The substance is not longer authorised</t>
  </si>
  <si>
    <t>cilostazol</t>
  </si>
  <si>
    <t>The combination is removed as it is no longer authorised</t>
  </si>
  <si>
    <t>The combination is removed as it is no longer authorised in more than 1 Member State</t>
  </si>
  <si>
    <t>DK/H/PSUR/0064/003</t>
  </si>
  <si>
    <t xml:space="preserve">NL/H/PSUR/0066/001 </t>
  </si>
  <si>
    <t>DE/H/PSUR/0044/004</t>
  </si>
  <si>
    <t>ethinylestradiol, gestodene (transdermal application)</t>
  </si>
  <si>
    <t>magnesium sulphate, sodium sulphate, potassium sulphate</t>
  </si>
  <si>
    <t>FR/H/PSUR/0073/001</t>
  </si>
  <si>
    <t xml:space="preserve">Bayer Pharma AG </t>
  </si>
  <si>
    <t>SE/H/PSUR/0024/005</t>
  </si>
  <si>
    <t xml:space="preserve">The PSURs corresponding to DLP 201401 should be submitted in accordance with the List of substances under PSUR Work Sharing scheme and other substances contained in Nationally Authorised Products with DLP synchronised. The EURD list should be consulted for the submission of PSURs following the DLP 201401.  </t>
  </si>
  <si>
    <t xml:space="preserve">The PSURs corresponding to DLP 24/10/2014 should be submitted in accordance with the List of substances under PSUR Work Sharing scheme and other substances contained in Nationally Authorised Products with DLP synchronised. The EURD list should be consulted for the submission of PSURs following the DLP 24/10/2014. </t>
  </si>
  <si>
    <t>The PSURs corresponding to DLPs 31/10/2013 and  31/10/2014 should be submitted in accordance with the List of substances under PSUR Work Sharing scheme and other substances contained in Nationally Authorised Products with DLP synchronised. The EURD list should be consulted for the submission of PSURs following the DLP 31/10/2014.</t>
  </si>
  <si>
    <t>05/05/2014 and 05/11/2014</t>
  </si>
  <si>
    <t xml:space="preserve">24/04/2014 and 24/10/2014 </t>
  </si>
  <si>
    <r>
      <t xml:space="preserve">The PSURs corresponding to DLPs 23/05/2014 and 23/11/2014 should be submitted in accordance with the </t>
    </r>
    <r>
      <rPr>
        <i/>
        <sz val="10"/>
        <rFont val="Verdana"/>
        <family val="2"/>
      </rPr>
      <t xml:space="preserve">List of substances under PSUR Work Sharing scheme and other substances contained in Nationally Authorised Products with DLP synchronised. </t>
    </r>
    <r>
      <rPr>
        <sz val="10"/>
        <rFont val="Verdana"/>
        <family val="2"/>
      </rPr>
      <t xml:space="preserve">The EURD list should be consulted for the submission of PSURs following the DLP 23/11/2014.  </t>
    </r>
    <r>
      <rPr>
        <i/>
        <sz val="10"/>
        <rFont val="Verdana"/>
        <family val="2"/>
      </rPr>
      <t xml:space="preserve">
</t>
    </r>
    <r>
      <rPr>
        <sz val="10"/>
        <rFont val="Verdana"/>
        <family val="2"/>
      </rPr>
      <t xml:space="preserve">
UK volunteered to act as P-RMS</t>
    </r>
  </si>
  <si>
    <r>
      <t xml:space="preserve">The next PSUR shall be submitted according to the EURD list
</t>
    </r>
    <r>
      <rPr>
        <strike/>
        <sz val="10"/>
        <rFont val="Verdana"/>
        <family val="2"/>
      </rPr>
      <t>PSUR cycle restarted following outcome of the Art 31 referral.
MT requests that PSURs for Generics are submitted</t>
    </r>
  </si>
  <si>
    <t>SE/H/PSUR/0049/004</t>
  </si>
  <si>
    <t>UK/H/PSUR/0004/005</t>
  </si>
  <si>
    <t>DE/H/PSUR/0049/003</t>
  </si>
  <si>
    <t>UK/PSUR/0081/002</t>
  </si>
  <si>
    <t>ES/H/PSUR/0009/008</t>
  </si>
  <si>
    <t>SE/H/PSUR/0002/008</t>
  </si>
  <si>
    <t>Roche
CHEPLAPHARM</t>
  </si>
  <si>
    <t>UK/H/PSUR/0079/004</t>
  </si>
  <si>
    <t>FR/H/PSUR/0072/002</t>
  </si>
  <si>
    <t>SE/H/PSUR/0052/003</t>
  </si>
  <si>
    <t>domperidone / domperidone maleate, cinnarizine</t>
  </si>
  <si>
    <t>DK/H/PSUR/0024/004</t>
  </si>
  <si>
    <t>The PSUR WS assessment for the corresponding DLP has been finalised, and the next PSUR shall be submitted according to the EURD list.</t>
  </si>
  <si>
    <t>GSK
Aspen Pharma</t>
  </si>
  <si>
    <t>28/05/2013
28/05/2014</t>
  </si>
  <si>
    <t>22/03/1966
07/12/1967</t>
  </si>
  <si>
    <r>
      <t>List of substances under PSUR Work Sharing scheme and other substances contained in Nationally Authorised Products with DLP synchronised
Status September 2016 - In</t>
    </r>
    <r>
      <rPr>
        <b/>
        <sz val="14"/>
        <color indexed="10"/>
        <rFont val="Verdana"/>
        <family val="2"/>
      </rPr>
      <t xml:space="preserve"> </t>
    </r>
    <r>
      <rPr>
        <b/>
        <sz val="14"/>
        <color indexed="17"/>
        <rFont val="Verdana"/>
        <family val="2"/>
      </rPr>
      <t>Green</t>
    </r>
    <r>
      <rPr>
        <b/>
        <sz val="14"/>
        <color indexed="30"/>
        <rFont val="Verdana"/>
        <family val="2"/>
      </rPr>
      <t xml:space="preserve"> </t>
    </r>
    <r>
      <rPr>
        <b/>
        <sz val="14"/>
        <rFont val="Verdana"/>
        <family val="2"/>
      </rPr>
      <t>font: changes made since last publication</t>
    </r>
  </si>
  <si>
    <t>The PSUR WS assessment has been finalised, and the next PSUR shall be submitted according to the EURD list.</t>
  </si>
  <si>
    <t>The PSUR WS assessment has been finalised, and that the next PSUR shall be submitted according to the EURD list.</t>
  </si>
  <si>
    <t>The PSUR WS assessment has been finalised, and that the next PSUR shall be submitted according to the EURD list.
Omitted from the publication on 27/03/2013</t>
  </si>
  <si>
    <t>The PSUR WS assessment DLP has been finalised, and that the next PSUR shall be submitted according to the EURD list.</t>
  </si>
  <si>
    <t>HU kindly volunteered to act as P-RMS
The PSUR WS assessment DLP has been finalised, and that the next PSUR shall be submitted according to the EURD list.</t>
  </si>
  <si>
    <t>The PSUR WS assessment DLP has been finalised, and that the next PSUR shall be submitted according to the EURD list.
HU kindly volunteered to act as P-RMS.
Note: DE will assess the 2 last 6 months PSUR covering the periods May 2012 to November 2012 and November 2012 to May 2013</t>
  </si>
  <si>
    <t>The PSUR WS assessment DLP has been finalised, and that the next PSUR shall be submitted according to the EURD list.
HU kindly volunteered to act as P-RMS</t>
  </si>
  <si>
    <r>
      <rPr>
        <sz val="10"/>
        <rFont val="Verdana"/>
        <family val="2"/>
      </rPr>
      <t>The PSUR WS assessment DLP has been finalised, and that the next PSUR shall be submitted according to the EURD list.</t>
    </r>
    <r>
      <rPr>
        <strike/>
        <sz val="10"/>
        <rFont val="Verdana"/>
        <family val="2"/>
      </rPr>
      <t xml:space="preserve">
Substance omitted in publication of March 2013</t>
    </r>
  </si>
  <si>
    <r>
      <rPr>
        <sz val="10"/>
        <rFont val="Verdana"/>
        <family val="2"/>
      </rPr>
      <t>The PSUR WS assessment has been finalised, and that the next PSUR shall be submitted according to the EURD list.</t>
    </r>
    <r>
      <rPr>
        <strike/>
        <sz val="10"/>
        <rFont val="Verdana"/>
        <family val="2"/>
      </rPr>
      <t xml:space="preserve">
</t>
    </r>
    <r>
      <rPr>
        <sz val="10"/>
        <rFont val="Verdana"/>
        <family val="2"/>
      </rPr>
      <t xml:space="preserve">
SE accepts to act as P-RMS</t>
    </r>
  </si>
  <si>
    <r>
      <t>Vaccine covered by the EURD list entry "</t>
    </r>
    <r>
      <rPr>
        <i/>
        <strike/>
        <sz val="10"/>
        <rFont val="Verdana"/>
        <family val="2"/>
      </rPr>
      <t>Seasonal influenza vaccines</t>
    </r>
    <r>
      <rPr>
        <strike/>
        <sz val="10"/>
        <rFont val="Verdana"/>
        <family val="2"/>
      </rPr>
      <t>". Therefore deletion from the PSUR WS list required</t>
    </r>
  </si>
  <si>
    <r>
      <rPr>
        <sz val="10"/>
        <rFont val="Verdana"/>
        <family val="2"/>
      </rPr>
      <t>The next PSUR shall be submitted according to the EURD list</t>
    </r>
    <r>
      <rPr>
        <strike/>
        <sz val="10"/>
        <rFont val="Verdana"/>
        <family val="2"/>
      </rPr>
      <t xml:space="preserve">
This substance will be assessed by the P-RMS FR under procedure number FR/H/PSUR/0053/002</t>
    </r>
  </si>
  <si>
    <t>IT/H/PSUR/0028/001</t>
  </si>
  <si>
    <r>
      <rPr>
        <sz val="10"/>
        <color indexed="17"/>
        <rFont val="Verdana"/>
        <family val="2"/>
      </rPr>
      <t>The PSUR WS assessment has been finalised, and the next PSUR shall be submitted according to the EURD list.</t>
    </r>
    <r>
      <rPr>
        <sz val="10"/>
        <rFont val="Verdana"/>
        <family val="2"/>
      </rPr>
      <t xml:space="preserve">
The previous entry "domperidone maleate, cinnarizine" with procedure number BE/H/PSUR/0020/00X has been merged with the entry "domperidone" standalone</t>
    </r>
  </si>
  <si>
    <r>
      <rPr>
        <sz val="10"/>
        <color indexed="17"/>
        <rFont val="Verdana"/>
        <family val="2"/>
      </rPr>
      <t>The PSUR WS assessment has been finalised, and the next PSUR shall be submitted according to the EURD list.</t>
    </r>
    <r>
      <rPr>
        <sz val="10"/>
        <rFont val="Verdana"/>
        <family val="2"/>
      </rPr>
      <t xml:space="preserve">
Substance omitted in publication of March 2013</t>
    </r>
  </si>
  <si>
    <r>
      <rPr>
        <sz val="10"/>
        <color indexed="17"/>
        <rFont val="Verdana"/>
        <family val="2"/>
      </rPr>
      <t>The PSUR WS assessment has been finalised, and the next PSUR shall be submitted according to the EURD list.</t>
    </r>
    <r>
      <rPr>
        <sz val="10"/>
        <rFont val="Verdana"/>
        <family val="2"/>
      </rPr>
      <t xml:space="preserve">
Paul-Ehrlich-Institut will assess the PSURs of national influenza vaccines (split virion, inactivated) under the work sharing scheme
The procedure number DEPEI/H/PSUR/0001/001 was replaced by DE/H/PSUR/0049/001 due to technical issues </t>
    </r>
  </si>
  <si>
    <r>
      <rPr>
        <sz val="10"/>
        <color indexed="17"/>
        <rFont val="Verdana"/>
        <family val="2"/>
      </rPr>
      <t>The PSUR WS assessment has been finalised, and the next PSUR shall be submitted according to the EURD list.</t>
    </r>
    <r>
      <rPr>
        <sz val="10"/>
        <rFont val="Verdana"/>
        <family val="2"/>
      </rPr>
      <t xml:space="preserve">
mepivacaine + adrenaline were assessed as part of DK/H/PSUR/0057/001 </t>
    </r>
  </si>
  <si>
    <r>
      <rPr>
        <sz val="10"/>
        <color indexed="17"/>
        <rFont val="Verdana"/>
        <family val="2"/>
      </rPr>
      <t>The PSUR WS assessment has been finalised, and the next PSUR shall be submitted according to the EURD list.</t>
    </r>
    <r>
      <rPr>
        <sz val="10"/>
        <rFont val="Verdana"/>
        <family val="2"/>
      </rPr>
      <t xml:space="preserve">
DK volunteered to act as P-RMS</t>
    </r>
  </si>
  <si>
    <r>
      <rPr>
        <sz val="10"/>
        <color indexed="17"/>
        <rFont val="Verdana"/>
        <family val="2"/>
      </rPr>
      <t>The PSUR WS assessment has been finalised, and the next PSUR shall be submitted according to the EURD list.</t>
    </r>
    <r>
      <rPr>
        <sz val="10"/>
        <rFont val="Verdana"/>
        <family val="2"/>
      </rPr>
      <t xml:space="preserve">
The PSURs corresponding to DLP 201412 should be submitted in accordance with the List of substances under PSUR Work Sharing scheme and other substances contained in Nationally Authorised Products with DLP synchronised. The EURD list should be consulted for the submission of PSURs following the DLP 201412.  
PSUR frequency changed to 6-month in Feb2012, when pediatric oral solution was authorised. </t>
    </r>
  </si>
  <si>
    <r>
      <t>As agreed by FR, products containing the combinations "</t>
    </r>
    <r>
      <rPr>
        <i/>
        <strike/>
        <sz val="10"/>
        <color indexed="17"/>
        <rFont val="Verdana"/>
        <family val="2"/>
      </rPr>
      <t>chlorhexidine gluconate, tixocortol pivalate</t>
    </r>
    <r>
      <rPr>
        <strike/>
        <sz val="10"/>
        <color indexed="17"/>
        <rFont val="Verdana"/>
        <family val="2"/>
      </rPr>
      <t>" will be assesssed together with "</t>
    </r>
    <r>
      <rPr>
        <i/>
        <strike/>
        <sz val="10"/>
        <color indexed="17"/>
        <rFont val="Verdana"/>
        <family val="2"/>
      </rPr>
      <t>tixocortol standalone</t>
    </r>
    <r>
      <rPr>
        <strike/>
        <sz val="10"/>
        <color indexed="17"/>
        <rFont val="Verdana"/>
        <family val="2"/>
      </rPr>
      <t>". The combination has therefore been removed from the EURD list.</t>
    </r>
  </si>
  <si>
    <r>
      <rPr>
        <sz val="10"/>
        <color indexed="17"/>
        <rFont val="Verdana"/>
        <family val="2"/>
      </rPr>
      <t>The PSUR WS assessment has been finalised, and the next PSUR shall be submitted according to the EURD list.</t>
    </r>
    <r>
      <rPr>
        <sz val="10"/>
        <rFont val="Verdana"/>
        <family val="2"/>
      </rPr>
      <t xml:space="preserve">
The P-RMSship was transferred from SK to NL, as NL is the rapporteur for the innovator product Zoloft®</t>
    </r>
  </si>
  <si>
    <r>
      <rPr>
        <sz val="10"/>
        <color indexed="17"/>
        <rFont val="Verdana"/>
        <family val="2"/>
      </rPr>
      <t>The PSUR WS assessment has been finalised, and the next PSUR shall be submitted according to the EURD list.</t>
    </r>
    <r>
      <rPr>
        <sz val="10"/>
        <rFont val="Verdana"/>
        <family val="2"/>
      </rPr>
      <t xml:space="preserve">
Combination added to the PSUR WS list, NL is the P-RMS</t>
    </r>
  </si>
  <si>
    <r>
      <rPr>
        <sz val="10"/>
        <color indexed="17"/>
        <rFont val="Verdana"/>
        <family val="2"/>
      </rPr>
      <t>The PSUR WS assessment has been finalised, and the next PSUR shall be submitted according to the EURD list.</t>
    </r>
    <r>
      <rPr>
        <sz val="10"/>
        <rFont val="Verdana"/>
        <family val="2"/>
      </rPr>
      <t xml:space="preserve">
The substance was added in the PSUR WS list as an ad-hoc PSUR has been requested with DLP 31/04/2014. The substance is therefore temporarily removed from the EURD list</t>
    </r>
  </si>
  <si>
    <r>
      <rPr>
        <sz val="10"/>
        <color indexed="17"/>
        <rFont val="Verdana"/>
        <family val="2"/>
      </rPr>
      <t xml:space="preserve">A Work Sharing procedure will be followed for DLP 16/03/2016 </t>
    </r>
    <r>
      <rPr>
        <sz val="10"/>
        <rFont val="Verdana"/>
        <family val="2"/>
      </rPr>
      <t xml:space="preserve">
Amendment of the DLP following request from the innovator company and assessment of the last PSUR for Varivax.
Next PSUR for Varilrix should be submitted according to DLP 17/10/2013 which was previously agreed. Subsequent PSUR will be aligned with Varivax on 16/03/2016</t>
    </r>
  </si>
  <si>
    <r>
      <rPr>
        <sz val="10"/>
        <color indexed="17"/>
        <rFont val="Verdana"/>
        <family val="2"/>
      </rPr>
      <t>The PSUR WS assessment has been finalised, and the next PSUR shall be submitted according to the EURD list.</t>
    </r>
    <r>
      <rPr>
        <sz val="10"/>
        <rFont val="Verdana"/>
        <family val="2"/>
      </rPr>
      <t xml:space="preserve">
Outcome of EU referral Article 107i on Diane: 1 year PSUR cycle with next DLP on 31/05/2014, in addition products authorised under Article 10(1) should submitt PSURs.</t>
    </r>
  </si>
  <si>
    <r>
      <rPr>
        <sz val="10"/>
        <color indexed="17"/>
        <rFont val="Verdana"/>
        <family val="2"/>
      </rPr>
      <t>The PSUR WS assessment has been finalised, and the next PSUR shall be submitted according to the EURD list.</t>
    </r>
    <r>
      <rPr>
        <sz val="10"/>
        <rFont val="Verdana"/>
        <family val="2"/>
      </rPr>
      <t xml:space="preserve">
Missing from the previous publicaion on 27.03.13</t>
    </r>
  </si>
  <si>
    <r>
      <rPr>
        <sz val="10"/>
        <color indexed="17"/>
        <rFont val="Verdana"/>
        <family val="2"/>
      </rPr>
      <t>The PSUR WS assessment has been finalised, and the next PSUR shall be submitted according to the EURD list.</t>
    </r>
    <r>
      <rPr>
        <sz val="10"/>
        <rFont val="Verdana"/>
        <family val="2"/>
      </rPr>
      <t xml:space="preserve">
The PSURs corresponding to DLP 201409 should be submitted in accordance with the List of substances under PSUR Work Sharing scheme and other substances contained in Nationally Authorised Products with DLP synchronised. The EURD list should be consulted for the submission of PSURs following the DLP 201409. </t>
    </r>
  </si>
  <si>
    <r>
      <rPr>
        <sz val="10"/>
        <color indexed="17"/>
        <rFont val="Verdana"/>
        <family val="2"/>
      </rPr>
      <t>The next PSUR shall be submitted according to the EURD list</t>
    </r>
    <r>
      <rPr>
        <strike/>
        <sz val="10"/>
        <color indexed="17"/>
        <rFont val="Verdana"/>
        <family val="2"/>
      </rPr>
      <t xml:space="preserve">
Substance removed temporarily from the EURD list as no centrally authorised product is authorised</t>
    </r>
  </si>
  <si>
    <r>
      <t>This entry has been renamed "</t>
    </r>
    <r>
      <rPr>
        <b/>
        <i/>
        <strike/>
        <sz val="10"/>
        <color indexed="17"/>
        <rFont val="Verdana"/>
        <family val="2"/>
      </rPr>
      <t>Hydrocortisone / Hydrocortisone (indicated in adrenal insufficiency except the modified release tablets formulation</t>
    </r>
    <r>
      <rPr>
        <strike/>
        <sz val="10"/>
        <color indexed="17"/>
        <rFont val="Verdana"/>
        <family val="2"/>
      </rPr>
      <t>” in order to avoid confusion with the CAP included in the EURD list and to harmonise the DLP of the products concerned.</t>
    </r>
  </si>
  <si>
    <r>
      <rPr>
        <sz val="10"/>
        <color indexed="17"/>
        <rFont val="Verdana"/>
        <family val="2"/>
      </rPr>
      <t xml:space="preserve">The PSUR WS assessment has been finalised, and the next PSUR shall be submitted according to the EURD list.
</t>
    </r>
    <r>
      <rPr>
        <sz val="10"/>
        <rFont val="Verdana"/>
        <family val="2"/>
      </rPr>
      <t xml:space="preserve">
Innovator product withdrawn from IE (last procedure number was IE/H/PSUR/0039/001). Need for new P-RMS
The MAH stated that the product is still available in DE, AT, GR and IT.</t>
    </r>
  </si>
  <si>
    <r>
      <rPr>
        <sz val="10"/>
        <color indexed="17"/>
        <rFont val="Verdana"/>
        <family val="2"/>
      </rPr>
      <t>The PSUR WS assessment has been finalised, and that the next PSUR shall be submitted according to the EURD list.</t>
    </r>
    <r>
      <rPr>
        <sz val="10"/>
        <rFont val="Verdana"/>
        <family val="2"/>
      </rPr>
      <t xml:space="preserve">
The PSURs corresponding to DLPs 201404 and 201410 should be submitted in accordance with the List of substances under PSUR Work Sharing scheme and other substances contained in Nationally Authorised Products with DLP synchronised. The EURD list should be consulted for the submission of PSURs following the DLP 201410.  
Re-start of the PSUR cycle with 6 monthly submissions following the extension of the indication for children (Article 29 paediatric).</t>
    </r>
  </si>
  <si>
    <r>
      <rPr>
        <sz val="10"/>
        <color indexed="17"/>
        <rFont val="Verdana"/>
        <family val="2"/>
      </rPr>
      <t>The PSUR WS assessment has been finalised, and the next PSUR shall be submitted according to the EURD list.</t>
    </r>
    <r>
      <rPr>
        <sz val="10"/>
        <rFont val="Verdana"/>
        <family val="2"/>
      </rPr>
      <t xml:space="preserve">
UK volunteered to act as P-RMS</t>
    </r>
  </si>
  <si>
    <r>
      <rPr>
        <sz val="10"/>
        <color indexed="17"/>
        <rFont val="Verdana"/>
        <family val="2"/>
      </rPr>
      <t>The PSUR WS assessment has been finalised, and that the next PSUR shall be submitted according to the EURD list.</t>
    </r>
    <r>
      <rPr>
        <sz val="10"/>
        <rFont val="Verdana"/>
        <family val="2"/>
      </rPr>
      <t xml:space="preserve">
The PSURs corresponding to DLP 05/11/2014 should be submitted in accordance with the List of substances under PSUR Work Sharing scheme and other substances contained in Nationally Authorised Products with DLP synchronised. The EURD list should be consulted for the submission of PSURs following the DLP05/11/2014.
UK volunteered to act as P-RMS</t>
    </r>
  </si>
  <si>
    <r>
      <rPr>
        <sz val="10"/>
        <color indexed="17"/>
        <rFont val="Verdana"/>
        <family val="2"/>
      </rPr>
      <t>The PSUR WS assessment has been finalised, and that the next PSUR shall be submitted according to the EURD list.</t>
    </r>
    <r>
      <rPr>
        <sz val="10"/>
        <rFont val="Verdana"/>
        <family val="2"/>
      </rPr>
      <t xml:space="preserve">
This substance will be assessed by the P-RMS UK under procedure number UK/PSUR/0081/001</t>
    </r>
  </si>
  <si>
    <r>
      <rPr>
        <sz val="10"/>
        <color indexed="17"/>
        <rFont val="Verdana"/>
        <family val="2"/>
      </rPr>
      <t>The PSUR WS assessment has been finalised, and that the next PSUR shall be submitted according to the EURD list.</t>
    </r>
    <r>
      <rPr>
        <sz val="10"/>
        <rFont val="Verdana"/>
        <family val="2"/>
      </rPr>
      <t xml:space="preserve">
UK volunteered to act as P-RMS
Request from Shire Pharmaceutical Contracts Ltd. to amend the DLP to 22/02/2013. Request agreed by the P-RMS UK. </t>
    </r>
  </si>
  <si>
    <r>
      <rPr>
        <sz val="10"/>
        <color indexed="17"/>
        <rFont val="Verdana"/>
        <family val="2"/>
      </rPr>
      <t>The next PSUR shall be submitted according to the EURD list.</t>
    </r>
    <r>
      <rPr>
        <strike/>
        <sz val="10"/>
        <color indexed="17"/>
        <rFont val="Verdana"/>
        <family val="2"/>
      </rPr>
      <t xml:space="preserve">
</t>
    </r>
    <r>
      <rPr>
        <sz val="10"/>
        <rFont val="Verdana"/>
        <family val="2"/>
      </rPr>
      <t xml:space="preserve">
Outcome of EU referral Article 107i: 1 year PSUR cycle with next DLP on 22/01/2014.</t>
    </r>
  </si>
  <si>
    <r>
      <rPr>
        <sz val="10"/>
        <color indexed="17"/>
        <rFont val="Verdana"/>
        <family val="2"/>
      </rPr>
      <t xml:space="preserve">The next PSUR shall be submitted according to the EURD list.
</t>
    </r>
    <r>
      <rPr>
        <strike/>
        <sz val="10"/>
        <color indexed="17"/>
        <rFont val="Verdana"/>
        <family val="2"/>
      </rPr>
      <t xml:space="preserve">
</t>
    </r>
    <r>
      <rPr>
        <strike/>
        <sz val="10"/>
        <rFont val="Verdana"/>
        <family val="2"/>
      </rPr>
      <t>PSURs for seasonal influenza vaccines will be assessed separately: at national level for National/MRP/DCP products and by the PRAC for Centrally Authorised Products  
This entry notably covers Preflucel</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</si>
</sst>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809]dd\ mmmm\ yyyy;@"/>
    <numFmt numFmtId="181" formatCode="[$-409]d\-mmm\-yyyy;@"/>
    <numFmt numFmtId="182" formatCode="dd\-mmm\-yyyy"/>
    <numFmt numFmtId="183" formatCode="d\-mmm\-yyyy"/>
    <numFmt numFmtId="184" formatCode="yyyy/mm/dd"/>
    <numFmt numFmtId="185" formatCode="yyyy/mm/d"/>
    <numFmt numFmtId="186" formatCode="[$-413]dddd\ d\ mmmm\ yyyy"/>
    <numFmt numFmtId="187" formatCode="00.00.00.000"/>
    <numFmt numFmtId="188" formatCode="\1\9\8\60\50\1"/>
    <numFmt numFmtId="189" formatCode="&quot;Ja&quot;;&quot;Ja&quot;;&quot;Nee&quot;"/>
    <numFmt numFmtId="190" formatCode="&quot;Waar&quot;;&quot;Waar&quot;;&quot;Niet waar&quot;"/>
    <numFmt numFmtId="191" formatCode="&quot;Aan&quot;;&quot;Aan&quot;;&quot;Uit&quot;"/>
    <numFmt numFmtId="192" formatCode="[$€-2]\ #.##000_);[Red]\([$€-2]\ #.##000\)"/>
    <numFmt numFmtId="193" formatCode="d/mm/yy;@"/>
    <numFmt numFmtId="194" formatCode="dd/mm/yy;@"/>
    <numFmt numFmtId="195" formatCode="dd/mmm/yyyy"/>
    <numFmt numFmtId="196" formatCode="dd/mm/yyyy;@"/>
    <numFmt numFmtId="197" formatCode="d\.m\.yy;@"/>
    <numFmt numFmtId="198" formatCode="&quot;Yes&quot;;&quot;Yes&quot;;&quot;No&quot;"/>
    <numFmt numFmtId="199" formatCode="&quot;True&quot;;&quot;True&quot;;&quot;False&quot;"/>
    <numFmt numFmtId="200" formatCode="&quot;On&quot;;&quot;On&quot;;&quot;Off&quot;"/>
    <numFmt numFmtId="201" formatCode="[$€-2]\ #,##0.00_);[Red]\([$€-2]\ #,##0.00\)"/>
    <numFmt numFmtId="202" formatCode="mmm\-yyyy"/>
    <numFmt numFmtId="203" formatCode="[$-809]dd\ mmmm\ yyyy"/>
  </numFmts>
  <fonts count="83">
    <font>
      <sz val="10"/>
      <name val="Arial"/>
      <family val="0"/>
    </font>
    <font>
      <u val="single"/>
      <sz val="10"/>
      <color indexed="12"/>
      <name val="Arial"/>
      <family val="2"/>
    </font>
    <font>
      <u val="single"/>
      <sz val="10"/>
      <color indexed="36"/>
      <name val="Arial"/>
      <family val="2"/>
    </font>
    <font>
      <sz val="10"/>
      <color indexed="8"/>
      <name val="Arial"/>
      <family val="2"/>
    </font>
    <font>
      <sz val="10"/>
      <name val="Verdana"/>
      <family val="2"/>
    </font>
    <font>
      <b/>
      <sz val="10"/>
      <name val="Verdana"/>
      <family val="2"/>
    </font>
    <font>
      <b/>
      <sz val="10"/>
      <color indexed="8"/>
      <name val="Verdana"/>
      <family val="2"/>
    </font>
    <font>
      <sz val="10"/>
      <color indexed="8"/>
      <name val="Verdana"/>
      <family val="2"/>
    </font>
    <font>
      <strike/>
      <sz val="10"/>
      <name val="Verdana"/>
      <family val="2"/>
    </font>
    <font>
      <strike/>
      <sz val="10"/>
      <color indexed="8"/>
      <name val="Verdana"/>
      <family val="2"/>
    </font>
    <font>
      <sz val="10"/>
      <color indexed="53"/>
      <name val="Verdana"/>
      <family val="2"/>
    </font>
    <font>
      <i/>
      <sz val="10"/>
      <name val="Verdana"/>
      <family val="2"/>
    </font>
    <font>
      <b/>
      <strike/>
      <sz val="10"/>
      <name val="Verdana"/>
      <family val="2"/>
    </font>
    <font>
      <b/>
      <sz val="14"/>
      <name val="Verdana"/>
      <family val="2"/>
    </font>
    <font>
      <b/>
      <sz val="14"/>
      <color indexed="10"/>
      <name val="Verdana"/>
      <family val="2"/>
    </font>
    <font>
      <sz val="9"/>
      <name val="Verdana"/>
      <family val="2"/>
    </font>
    <font>
      <b/>
      <sz val="14"/>
      <color indexed="30"/>
      <name val="Verdana"/>
      <family val="2"/>
    </font>
    <font>
      <b/>
      <strike/>
      <vertAlign val="superscript"/>
      <sz val="10"/>
      <name val="Verdana"/>
      <family val="2"/>
    </font>
    <font>
      <u val="single"/>
      <strike/>
      <sz val="10"/>
      <name val="Arial"/>
      <family val="2"/>
    </font>
    <font>
      <strike/>
      <sz val="9"/>
      <name val="Verdana"/>
      <family val="2"/>
    </font>
    <font>
      <b/>
      <sz val="14"/>
      <color indexed="17"/>
      <name val="Verdana"/>
      <family val="2"/>
    </font>
    <font>
      <i/>
      <strike/>
      <sz val="10"/>
      <name val="Verdana"/>
      <family val="2"/>
    </font>
    <font>
      <sz val="10"/>
      <color indexed="17"/>
      <name val="Verdana"/>
      <family val="2"/>
    </font>
    <font>
      <strike/>
      <sz val="10"/>
      <color indexed="17"/>
      <name val="Verdana"/>
      <family val="2"/>
    </font>
    <font>
      <i/>
      <strike/>
      <sz val="10"/>
      <color indexed="17"/>
      <name val="Verdana"/>
      <family val="2"/>
    </font>
    <font>
      <b/>
      <i/>
      <strike/>
      <sz val="10"/>
      <color indexed="17"/>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Verdana"/>
      <family val="2"/>
    </font>
    <font>
      <sz val="10"/>
      <color indexed="12"/>
      <name val="Verdana"/>
      <family val="2"/>
    </font>
    <font>
      <sz val="10"/>
      <color indexed="30"/>
      <name val="Verdana"/>
      <family val="2"/>
    </font>
    <font>
      <b/>
      <sz val="10"/>
      <color indexed="17"/>
      <name val="Verdana"/>
      <family val="2"/>
    </font>
    <font>
      <b/>
      <strike/>
      <sz val="10"/>
      <color indexed="17"/>
      <name val="Verdana"/>
      <family val="2"/>
    </font>
    <font>
      <b/>
      <strike/>
      <sz val="11"/>
      <color indexed="17"/>
      <name val="Verdana"/>
      <family val="2"/>
    </font>
    <font>
      <strike/>
      <sz val="9"/>
      <color indexed="17"/>
      <name val="Verdana"/>
      <family val="2"/>
    </font>
    <font>
      <strike/>
      <sz val="10"/>
      <color indexed="17"/>
      <name val="Arial"/>
      <family val="2"/>
    </font>
    <font>
      <b/>
      <strike/>
      <sz val="11"/>
      <color indexed="17"/>
      <name val="Arial"/>
      <family val="2"/>
    </font>
    <font>
      <strike/>
      <sz val="9"/>
      <color indexed="17"/>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Verdana"/>
      <family val="2"/>
    </font>
    <font>
      <sz val="10"/>
      <color rgb="FF0000FF"/>
      <name val="Verdana"/>
      <family val="2"/>
    </font>
    <font>
      <sz val="10"/>
      <color rgb="FF00B050"/>
      <name val="Verdana"/>
      <family val="2"/>
    </font>
    <font>
      <sz val="10"/>
      <color rgb="FF0070C0"/>
      <name val="Verdana"/>
      <family val="2"/>
    </font>
    <font>
      <b/>
      <sz val="10"/>
      <color rgb="FF00B050"/>
      <name val="Verdana"/>
      <family val="2"/>
    </font>
    <font>
      <b/>
      <strike/>
      <sz val="10"/>
      <color rgb="FF00B050"/>
      <name val="Verdana"/>
      <family val="2"/>
    </font>
    <font>
      <strike/>
      <sz val="10"/>
      <color rgb="FF00B050"/>
      <name val="Verdana"/>
      <family val="2"/>
    </font>
    <font>
      <b/>
      <strike/>
      <sz val="11"/>
      <color rgb="FF00B050"/>
      <name val="Verdana"/>
      <family val="2"/>
    </font>
    <font>
      <strike/>
      <sz val="9"/>
      <color rgb="FF00B050"/>
      <name val="Verdana"/>
      <family val="2"/>
    </font>
    <font>
      <strike/>
      <sz val="10"/>
      <color rgb="FF00B050"/>
      <name val="Arial"/>
      <family val="2"/>
    </font>
    <font>
      <b/>
      <strike/>
      <sz val="11"/>
      <color rgb="FF00B050"/>
      <name val="Arial"/>
      <family val="2"/>
    </font>
    <font>
      <strike/>
      <sz val="9"/>
      <color rgb="FF00B05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style="thick"/>
      <right style="thin"/>
      <top>
        <color indexed="63"/>
      </top>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3" fillId="0" borderId="0">
      <alignment/>
      <protection/>
    </xf>
    <xf numFmtId="0" fontId="6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26">
    <xf numFmtId="0" fontId="0" fillId="0" borderId="0" xfId="0" applyAlignment="1">
      <alignment/>
    </xf>
    <xf numFmtId="14" fontId="4" fillId="0" borderId="10" xfId="0" applyNumberFormat="1" applyFont="1" applyFill="1" applyBorder="1" applyAlignment="1" applyProtection="1">
      <alignment horizontal="center" vertical="center" wrapText="1"/>
      <protection/>
    </xf>
    <xf numFmtId="14" fontId="4" fillId="0" borderId="10" xfId="0" applyNumberFormat="1" applyFont="1" applyFill="1" applyBorder="1" applyAlignment="1">
      <alignment horizontal="center" vertical="center" wrapText="1"/>
    </xf>
    <xf numFmtId="0" fontId="4" fillId="0" borderId="0" xfId="0" applyFont="1" applyAlignment="1">
      <alignment vertical="top"/>
    </xf>
    <xf numFmtId="0" fontId="5" fillId="33" borderId="11" xfId="0"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180" fontId="6" fillId="33" borderId="1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196" fontId="5" fillId="33" borderId="11" xfId="0" applyNumberFormat="1" applyFont="1" applyFill="1" applyBorder="1" applyAlignment="1">
      <alignment horizontal="center" vertical="center" wrapText="1"/>
    </xf>
    <xf numFmtId="196" fontId="5" fillId="33" borderId="13" xfId="0" applyNumberFormat="1" applyFont="1" applyFill="1" applyBorder="1" applyAlignment="1">
      <alignment horizontal="center" vertical="center" wrapText="1"/>
    </xf>
    <xf numFmtId="196" fontId="5" fillId="33"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 fontId="4" fillId="0" borderId="10" xfId="0" applyNumberFormat="1" applyFont="1" applyFill="1" applyBorder="1" applyAlignment="1" applyProtection="1">
      <alignment horizontal="center" vertical="center" wrapText="1"/>
      <protection locked="0"/>
    </xf>
    <xf numFmtId="180" fontId="4" fillId="0" borderId="10" xfId="0" applyNumberFormat="1" applyFont="1" applyFill="1" applyBorder="1" applyAlignment="1">
      <alignment horizontal="center" vertical="center" wrapText="1"/>
    </xf>
    <xf numFmtId="0" fontId="7" fillId="0" borderId="0" xfId="0" applyFont="1" applyFill="1" applyBorder="1" applyAlignment="1">
      <alignment/>
    </xf>
    <xf numFmtId="0" fontId="7" fillId="0" borderId="0" xfId="0" applyFont="1" applyFill="1" applyBorder="1" applyAlignment="1">
      <alignment vertical="top" wrapText="1"/>
    </xf>
    <xf numFmtId="0" fontId="4" fillId="0" borderId="0" xfId="0" applyFont="1" applyFill="1" applyBorder="1" applyAlignment="1">
      <alignment vertical="top" wrapText="1"/>
    </xf>
    <xf numFmtId="0" fontId="7" fillId="34" borderId="0" xfId="0" applyFont="1" applyFill="1" applyBorder="1" applyAlignment="1">
      <alignment vertical="top" wrapText="1"/>
    </xf>
    <xf numFmtId="0" fontId="4" fillId="0" borderId="0" xfId="0" applyFont="1" applyBorder="1" applyAlignment="1">
      <alignment vertical="top" wrapText="1"/>
    </xf>
    <xf numFmtId="0" fontId="4" fillId="0" borderId="10" xfId="0" applyFont="1" applyFill="1" applyBorder="1" applyAlignment="1">
      <alignment horizontal="center" vertical="top" wrapText="1"/>
    </xf>
    <xf numFmtId="1"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71" fillId="0" borderId="0" xfId="0" applyFont="1" applyFill="1" applyBorder="1" applyAlignment="1">
      <alignment vertical="top" wrapText="1"/>
    </xf>
    <xf numFmtId="0" fontId="7" fillId="0" borderId="0" xfId="0" applyFont="1" applyBorder="1" applyAlignment="1">
      <alignment vertical="top" wrapText="1"/>
    </xf>
    <xf numFmtId="0" fontId="9" fillId="0" borderId="0" xfId="0" applyFont="1" applyFill="1" applyBorder="1" applyAlignment="1">
      <alignment vertical="top" wrapText="1"/>
    </xf>
    <xf numFmtId="0" fontId="7" fillId="0" borderId="0" xfId="0" applyFont="1" applyBorder="1" applyAlignment="1">
      <alignment/>
    </xf>
    <xf numFmtId="0" fontId="72" fillId="0" borderId="0" xfId="0" applyFont="1" applyFill="1" applyBorder="1" applyAlignment="1">
      <alignment vertical="top" wrapText="1"/>
    </xf>
    <xf numFmtId="0" fontId="10" fillId="0" borderId="0" xfId="0" applyFont="1" applyFill="1" applyBorder="1" applyAlignment="1">
      <alignment/>
    </xf>
    <xf numFmtId="0" fontId="4" fillId="0" borderId="0" xfId="0" applyFont="1" applyFill="1" applyBorder="1" applyAlignment="1">
      <alignment/>
    </xf>
    <xf numFmtId="0" fontId="9" fillId="0" borderId="0" xfId="0" applyFont="1" applyFill="1" applyBorder="1" applyAlignment="1">
      <alignment/>
    </xf>
    <xf numFmtId="0" fontId="72" fillId="0" borderId="0" xfId="0" applyFont="1" applyBorder="1" applyAlignment="1">
      <alignment vertical="top" wrapText="1"/>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6" fillId="33" borderId="14"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12" fillId="0" borderId="10" xfId="0" applyFont="1" applyFill="1" applyBorder="1" applyAlignment="1">
      <alignment horizontal="left" vertical="top" wrapText="1"/>
    </xf>
    <xf numFmtId="14" fontId="8" fillId="0" borderId="10" xfId="0" applyNumberFormat="1" applyFont="1" applyFill="1" applyBorder="1" applyAlignment="1">
      <alignment horizontal="center" vertical="center" wrapText="1"/>
    </xf>
    <xf numFmtId="1" fontId="8" fillId="0" borderId="10" xfId="0"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xf numFmtId="1"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4" fontId="4" fillId="0" borderId="10" xfId="0" applyNumberFormat="1" applyFont="1" applyBorder="1" applyAlignment="1">
      <alignment horizontal="center" vertical="center" wrapText="1"/>
    </xf>
    <xf numFmtId="0" fontId="12" fillId="0" borderId="10" xfId="0" applyFont="1" applyFill="1" applyBorder="1" applyAlignment="1">
      <alignment vertical="top" wrapText="1"/>
    </xf>
    <xf numFmtId="0" fontId="15" fillId="0" borderId="10" xfId="53" applyFont="1" applyFill="1" applyBorder="1" applyAlignment="1" applyProtection="1">
      <alignment horizontal="center" vertical="center" wrapText="1"/>
      <protection/>
    </xf>
    <xf numFmtId="0" fontId="4" fillId="0" borderId="10" xfId="53" applyFont="1" applyFill="1" applyBorder="1" applyAlignment="1" applyProtection="1">
      <alignment horizontal="center" vertical="center" wrapText="1"/>
      <protection/>
    </xf>
    <xf numFmtId="0" fontId="73" fillId="0" borderId="0" xfId="0" applyFont="1" applyFill="1" applyBorder="1" applyAlignment="1">
      <alignment vertical="top" wrapText="1"/>
    </xf>
    <xf numFmtId="180" fontId="8" fillId="0" borderId="10" xfId="0" applyNumberFormat="1" applyFont="1" applyFill="1" applyBorder="1" applyAlignment="1">
      <alignment horizontal="center" vertical="center" wrapText="1"/>
    </xf>
    <xf numFmtId="0" fontId="73" fillId="0" borderId="0" xfId="0" applyFont="1" applyBorder="1" applyAlignment="1">
      <alignment vertical="top" wrapText="1"/>
    </xf>
    <xf numFmtId="0" fontId="8" fillId="0" borderId="10" xfId="0" applyFont="1" applyFill="1" applyBorder="1" applyAlignment="1" applyProtection="1">
      <alignment horizontal="center" vertical="center" wrapText="1"/>
      <protection/>
    </xf>
    <xf numFmtId="14" fontId="8" fillId="0" borderId="10" xfId="0" applyNumberFormat="1" applyFont="1" applyFill="1" applyBorder="1" applyAlignment="1" applyProtection="1">
      <alignment horizontal="center" vertical="center" wrapText="1"/>
      <protection/>
    </xf>
    <xf numFmtId="0" fontId="74" fillId="0" borderId="0" xfId="0" applyFont="1" applyFill="1" applyBorder="1" applyAlignment="1">
      <alignment vertical="top" wrapText="1"/>
    </xf>
    <xf numFmtId="0" fontId="12" fillId="0" borderId="10" xfId="0" applyFont="1" applyFill="1" applyBorder="1" applyAlignment="1">
      <alignment horizontal="left" vertical="top"/>
    </xf>
    <xf numFmtId="0" fontId="8" fillId="0" borderId="10" xfId="0" applyFont="1" applyFill="1" applyBorder="1" applyAlignment="1">
      <alignment horizontal="center" vertical="top" wrapText="1"/>
    </xf>
    <xf numFmtId="181" fontId="8" fillId="0" borderId="1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xf>
    <xf numFmtId="1" fontId="8" fillId="0" borderId="10" xfId="0" applyNumberFormat="1" applyFont="1" applyFill="1" applyBorder="1" applyAlignment="1" applyProtection="1">
      <alignment horizontal="center" vertical="center"/>
      <protection locked="0"/>
    </xf>
    <xf numFmtId="0" fontId="18" fillId="0" borderId="10" xfId="53" applyFont="1" applyFill="1" applyBorder="1" applyAlignment="1" applyProtection="1">
      <alignment horizontal="center" vertical="center" wrapText="1"/>
      <protection/>
    </xf>
    <xf numFmtId="196" fontId="5" fillId="35" borderId="15" xfId="0" applyNumberFormat="1" applyFont="1" applyFill="1" applyBorder="1" applyAlignment="1">
      <alignment horizontal="center" vertical="center" wrapText="1"/>
    </xf>
    <xf numFmtId="0" fontId="19" fillId="0" borderId="10" xfId="0" applyFont="1" applyBorder="1" applyAlignment="1">
      <alignment vertical="center"/>
    </xf>
    <xf numFmtId="0" fontId="8" fillId="0" borderId="0" xfId="0" applyFont="1" applyFill="1" applyBorder="1" applyAlignment="1">
      <alignment horizontal="center" vertical="center" wrapText="1"/>
    </xf>
    <xf numFmtId="0" fontId="8" fillId="0" borderId="10" xfId="0" applyFont="1" applyFill="1" applyBorder="1" applyAlignment="1">
      <alignment/>
    </xf>
    <xf numFmtId="14" fontId="5" fillId="0" borderId="10" xfId="59" applyNumberFormat="1" applyFont="1" applyFill="1" applyBorder="1" applyAlignment="1">
      <alignment horizontal="left" vertical="top" wrapText="1"/>
      <protection/>
    </xf>
    <xf numFmtId="14" fontId="4" fillId="0" borderId="10" xfId="59" applyNumberFormat="1" applyFont="1" applyFill="1" applyBorder="1" applyAlignment="1">
      <alignment horizontal="center" vertical="center" wrapText="1"/>
      <protection/>
    </xf>
    <xf numFmtId="0" fontId="8" fillId="0" borderId="10" xfId="0" applyNumberFormat="1" applyFont="1" applyFill="1" applyBorder="1" applyAlignment="1">
      <alignment horizontal="center" vertical="center"/>
    </xf>
    <xf numFmtId="0" fontId="8" fillId="0" borderId="10" xfId="0" applyFont="1" applyFill="1" applyBorder="1" applyAlignment="1" quotePrefix="1">
      <alignment horizontal="center" vertical="center" wrapText="1"/>
    </xf>
    <xf numFmtId="0" fontId="75" fillId="0" borderId="10" xfId="0" applyFont="1" applyFill="1" applyBorder="1" applyAlignment="1">
      <alignment horizontal="left" vertical="top" wrapText="1"/>
    </xf>
    <xf numFmtId="0" fontId="73" fillId="0" borderId="10" xfId="0" applyNumberFormat="1" applyFont="1" applyFill="1" applyBorder="1" applyAlignment="1">
      <alignment horizontal="center" vertical="center" wrapText="1"/>
    </xf>
    <xf numFmtId="0" fontId="76" fillId="0" borderId="10" xfId="0" applyFont="1" applyFill="1" applyBorder="1" applyAlignment="1">
      <alignment horizontal="left" vertical="top" wrapText="1"/>
    </xf>
    <xf numFmtId="0" fontId="77" fillId="0" borderId="10" xfId="0" applyFont="1" applyFill="1" applyBorder="1" applyAlignment="1">
      <alignment horizontal="center" vertical="center" wrapText="1"/>
    </xf>
    <xf numFmtId="0" fontId="77" fillId="0" borderId="10" xfId="0" applyNumberFormat="1" applyFont="1" applyFill="1" applyBorder="1" applyAlignment="1">
      <alignment horizontal="center" vertical="center" wrapText="1"/>
    </xf>
    <xf numFmtId="1" fontId="77" fillId="0" borderId="10" xfId="0" applyNumberFormat="1" applyFont="1" applyFill="1" applyBorder="1" applyAlignment="1" applyProtection="1">
      <alignment horizontal="center" vertical="center" wrapText="1"/>
      <protection locked="0"/>
    </xf>
    <xf numFmtId="180" fontId="77" fillId="0"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7" fillId="0" borderId="10" xfId="0" applyFont="1" applyFill="1" applyBorder="1" applyAlignment="1">
      <alignment horizontal="center" vertical="center"/>
    </xf>
    <xf numFmtId="14" fontId="77" fillId="0" borderId="10" xfId="0" applyNumberFormat="1" applyFont="1" applyFill="1" applyBorder="1" applyAlignment="1" applyProtection="1">
      <alignment horizontal="center" vertical="center" wrapText="1"/>
      <protection/>
    </xf>
    <xf numFmtId="14" fontId="77" fillId="0" borderId="10" xfId="0" applyNumberFormat="1" applyFont="1" applyFill="1" applyBorder="1" applyAlignment="1">
      <alignment horizontal="center" vertical="center" wrapText="1"/>
    </xf>
    <xf numFmtId="0" fontId="75" fillId="0" borderId="10" xfId="0" applyFont="1" applyFill="1" applyBorder="1" applyAlignment="1">
      <alignment vertical="top" wrapText="1"/>
    </xf>
    <xf numFmtId="14" fontId="73" fillId="0" borderId="10" xfId="0" applyNumberFormat="1" applyFont="1" applyFill="1" applyBorder="1" applyAlignment="1" applyProtection="1">
      <alignment horizontal="center" vertical="center" wrapText="1"/>
      <protection/>
    </xf>
    <xf numFmtId="14" fontId="73" fillId="0" borderId="10" xfId="0" applyNumberFormat="1" applyFont="1" applyFill="1" applyBorder="1" applyAlignment="1">
      <alignment horizontal="center" vertical="center" wrapText="1"/>
    </xf>
    <xf numFmtId="14" fontId="77" fillId="0" borderId="10" xfId="0" applyNumberFormat="1" applyFont="1" applyFill="1" applyBorder="1" applyAlignment="1" applyProtection="1">
      <alignment horizontal="center" vertical="center" wrapText="1"/>
      <protection locked="0"/>
    </xf>
    <xf numFmtId="0" fontId="77" fillId="0" borderId="0" xfId="0" applyFont="1" applyFill="1" applyBorder="1" applyAlignment="1">
      <alignment horizontal="center" vertical="center" wrapText="1"/>
    </xf>
    <xf numFmtId="0" fontId="76" fillId="0" borderId="10" xfId="0" applyFont="1" applyFill="1" applyBorder="1" applyAlignment="1">
      <alignment vertical="top" wrapText="1"/>
    </xf>
    <xf numFmtId="0" fontId="77" fillId="0" borderId="10" xfId="0" applyNumberFormat="1" applyFont="1" applyFill="1" applyBorder="1" applyAlignment="1" applyProtection="1">
      <alignment horizontal="center" vertical="center" wrapText="1"/>
      <protection locked="0"/>
    </xf>
    <xf numFmtId="0" fontId="78" fillId="0" borderId="10" xfId="0" applyFont="1" applyFill="1" applyBorder="1" applyAlignment="1">
      <alignment horizontal="left" vertical="top" wrapText="1"/>
    </xf>
    <xf numFmtId="0" fontId="79" fillId="0" borderId="10" xfId="0" applyFont="1" applyFill="1" applyBorder="1" applyAlignment="1">
      <alignment horizontal="center" vertical="center" wrapText="1"/>
    </xf>
    <xf numFmtId="14" fontId="79" fillId="0" borderId="10" xfId="0" applyNumberFormat="1" applyFont="1" applyFill="1" applyBorder="1" applyAlignment="1">
      <alignment horizontal="center" vertical="center" wrapText="1"/>
    </xf>
    <xf numFmtId="14" fontId="77" fillId="0" borderId="10" xfId="0" applyNumberFormat="1" applyFont="1" applyBorder="1" applyAlignment="1">
      <alignment horizontal="center" vertical="center" wrapText="1"/>
    </xf>
    <xf numFmtId="180" fontId="80" fillId="0" borderId="10" xfId="0" applyNumberFormat="1" applyFont="1" applyFill="1" applyBorder="1" applyAlignment="1">
      <alignment horizontal="center" vertical="center" wrapText="1"/>
    </xf>
    <xf numFmtId="0" fontId="80" fillId="0" borderId="10" xfId="0" applyFont="1" applyFill="1" applyBorder="1" applyAlignment="1">
      <alignment horizontal="center" vertical="center" wrapText="1"/>
    </xf>
    <xf numFmtId="0" fontId="77" fillId="0" borderId="10" xfId="0" applyFont="1" applyFill="1" applyBorder="1" applyAlignment="1">
      <alignment horizontal="center" vertical="top" wrapText="1"/>
    </xf>
    <xf numFmtId="0" fontId="77" fillId="0" borderId="10" xfId="0" applyFont="1" applyFill="1" applyBorder="1" applyAlignment="1" quotePrefix="1">
      <alignment horizontal="center" vertical="center" wrapText="1"/>
    </xf>
    <xf numFmtId="1" fontId="77" fillId="0" borderId="10" xfId="0" applyNumberFormat="1" applyFont="1" applyFill="1" applyBorder="1" applyAlignment="1">
      <alignment horizontal="center" vertical="center" wrapText="1"/>
    </xf>
    <xf numFmtId="0" fontId="81" fillId="0" borderId="10" xfId="0" applyFont="1" applyFill="1" applyBorder="1" applyAlignment="1">
      <alignment horizontal="left" vertical="top" wrapText="1"/>
    </xf>
    <xf numFmtId="49" fontId="77" fillId="0" borderId="10" xfId="0" applyNumberFormat="1" applyFont="1" applyFill="1" applyBorder="1" applyAlignment="1">
      <alignment horizontal="center" vertical="center" wrapText="1"/>
    </xf>
    <xf numFmtId="1" fontId="77" fillId="0" borderId="10" xfId="0" applyNumberFormat="1" applyFont="1" applyFill="1" applyBorder="1" applyAlignment="1" applyProtection="1">
      <alignment horizontal="center" vertical="center"/>
      <protection locked="0"/>
    </xf>
    <xf numFmtId="181" fontId="77" fillId="0" borderId="10" xfId="0" applyNumberFormat="1" applyFont="1" applyFill="1" applyBorder="1" applyAlignment="1">
      <alignment horizontal="center" vertical="center" wrapText="1"/>
    </xf>
    <xf numFmtId="0" fontId="76" fillId="0" borderId="10" xfId="0" applyFont="1" applyFill="1" applyBorder="1" applyAlignment="1">
      <alignment horizontal="left" vertical="top"/>
    </xf>
    <xf numFmtId="49" fontId="76" fillId="0" borderId="10" xfId="0" applyNumberFormat="1" applyFont="1" applyFill="1" applyBorder="1" applyAlignment="1">
      <alignment horizontal="left" vertical="top"/>
    </xf>
    <xf numFmtId="0" fontId="77" fillId="0" borderId="10" xfId="0" applyNumberFormat="1" applyFont="1" applyFill="1" applyBorder="1" applyAlignment="1">
      <alignment horizontal="center" vertical="center"/>
    </xf>
    <xf numFmtId="0" fontId="81" fillId="0" borderId="10" xfId="0" applyFont="1" applyFill="1" applyBorder="1" applyAlignment="1">
      <alignment vertical="top" wrapText="1"/>
    </xf>
    <xf numFmtId="14" fontId="80" fillId="0" borderId="10" xfId="0" applyNumberFormat="1" applyFont="1" applyFill="1" applyBorder="1" applyAlignment="1">
      <alignment horizontal="center" vertical="center" wrapText="1"/>
    </xf>
    <xf numFmtId="14" fontId="82" fillId="0" borderId="10" xfId="0" applyNumberFormat="1" applyFont="1" applyFill="1" applyBorder="1" applyAlignment="1">
      <alignment horizontal="center" vertical="center" wrapText="1"/>
    </xf>
    <xf numFmtId="0" fontId="82" fillId="0" borderId="10" xfId="0" applyFont="1" applyFill="1" applyBorder="1" applyAlignment="1">
      <alignment horizontal="center" vertical="center" wrapText="1"/>
    </xf>
    <xf numFmtId="0" fontId="77" fillId="0" borderId="10" xfId="0" applyFont="1" applyFill="1" applyBorder="1" applyAlignment="1" applyProtection="1">
      <alignment horizontal="center" vertical="center" wrapText="1"/>
      <protection/>
    </xf>
    <xf numFmtId="0" fontId="76" fillId="0" borderId="10" xfId="0" applyFont="1" applyFill="1" applyBorder="1" applyAlignment="1" quotePrefix="1">
      <alignment horizontal="left" vertical="top"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_List1" xfId="56"/>
    <cellStyle name="Neutral" xfId="57"/>
    <cellStyle name="Normal 2 2" xfId="58"/>
    <cellStyle name="Normal_Blad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a.eu/fileadmin/dateien/Human_Medicines/01-About_HMA/Working_Groups/WG_PSUR_Synchronisation/Documents_NEWWEBPAGE20130327/Guidance_documents/2013_03_AssessPSURNAPs2013_2014_FINAL.doc" TargetMode="External" /><Relationship Id="rId2" Type="http://schemas.openxmlformats.org/officeDocument/2006/relationships/hyperlink" Target="http://www.hma.eu/fileadmin/dateien/Human_Medicines/01-About_HMA/Working_Groups/WG_PSUR_Synchronisation/Documents_NEWWEBPAGE20130327/Guidance_documents/2013_03_AssessPSURNAPs2013_2014_FINAL.doc"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0"/>
  <sheetViews>
    <sheetView tabSelected="1" view="pageLayout" zoomScaleNormal="85" workbookViewId="0" topLeftCell="A1">
      <selection activeCell="F4" sqref="F4"/>
    </sheetView>
  </sheetViews>
  <sheetFormatPr defaultColWidth="9.140625" defaultRowHeight="12.75"/>
  <cols>
    <col min="1" max="1" width="31.140625" style="46" customWidth="1"/>
    <col min="2" max="2" width="18.57421875" style="13" customWidth="1"/>
    <col min="3" max="3" width="14.7109375" style="39" customWidth="1"/>
    <col min="4" max="4" width="13.140625" style="40" customWidth="1"/>
    <col min="5" max="5" width="15.8515625" style="41" customWidth="1"/>
    <col min="6" max="6" width="25.28125" style="13" customWidth="1"/>
    <col min="7" max="7" width="23.8515625" style="12" customWidth="1"/>
    <col min="8" max="8" width="18.8515625" style="12" customWidth="1"/>
    <col min="9" max="10" width="15.8515625" style="12" customWidth="1"/>
    <col min="11" max="11" width="20.28125" style="12" customWidth="1"/>
    <col min="12" max="12" width="25.140625" style="12" customWidth="1"/>
    <col min="13" max="16384" width="9.140625" style="22" customWidth="1"/>
  </cols>
  <sheetData>
    <row r="1" spans="1:12" s="3" customFormat="1" ht="54" customHeight="1" thickBot="1">
      <c r="A1" s="123" t="s">
        <v>662</v>
      </c>
      <c r="B1" s="124"/>
      <c r="C1" s="124"/>
      <c r="D1" s="124"/>
      <c r="E1" s="124"/>
      <c r="F1" s="124"/>
      <c r="G1" s="124"/>
      <c r="H1" s="124"/>
      <c r="I1" s="124"/>
      <c r="J1" s="124"/>
      <c r="K1" s="124"/>
      <c r="L1" s="125"/>
    </row>
    <row r="2" spans="1:13" s="13" customFormat="1" ht="114.75">
      <c r="A2" s="42" t="s">
        <v>105</v>
      </c>
      <c r="B2" s="4" t="s">
        <v>106</v>
      </c>
      <c r="C2" s="5" t="s">
        <v>471</v>
      </c>
      <c r="D2" s="6" t="s">
        <v>7</v>
      </c>
      <c r="E2" s="7" t="s">
        <v>581</v>
      </c>
      <c r="F2" s="8" t="s">
        <v>107</v>
      </c>
      <c r="G2" s="8" t="s">
        <v>259</v>
      </c>
      <c r="H2" s="8" t="s">
        <v>479</v>
      </c>
      <c r="I2" s="9" t="s">
        <v>421</v>
      </c>
      <c r="J2" s="10" t="s">
        <v>474</v>
      </c>
      <c r="K2" s="11" t="s">
        <v>454</v>
      </c>
      <c r="L2" s="75" t="s">
        <v>468</v>
      </c>
      <c r="M2" s="12"/>
    </row>
    <row r="3" spans="1:13" s="19" customFormat="1" ht="76.5">
      <c r="A3" s="85" t="s">
        <v>162</v>
      </c>
      <c r="B3" s="86"/>
      <c r="C3" s="87">
        <v>19871116</v>
      </c>
      <c r="D3" s="88">
        <v>201311</v>
      </c>
      <c r="E3" s="89" t="s">
        <v>99</v>
      </c>
      <c r="F3" s="90" t="s">
        <v>663</v>
      </c>
      <c r="G3" s="86" t="s">
        <v>25</v>
      </c>
      <c r="H3" s="86"/>
      <c r="I3" s="86"/>
      <c r="J3" s="86">
        <v>201402</v>
      </c>
      <c r="K3" s="86" t="s">
        <v>455</v>
      </c>
      <c r="L3" s="86" t="s">
        <v>422</v>
      </c>
      <c r="M3" s="18"/>
    </row>
    <row r="4" spans="1:12" s="19" customFormat="1" ht="76.5">
      <c r="A4" s="47" t="s">
        <v>225</v>
      </c>
      <c r="B4" s="25"/>
      <c r="C4" s="52">
        <v>19891129</v>
      </c>
      <c r="D4" s="49">
        <v>201311</v>
      </c>
      <c r="E4" s="59" t="s">
        <v>99</v>
      </c>
      <c r="F4" s="90" t="s">
        <v>664</v>
      </c>
      <c r="G4" s="25" t="s">
        <v>249</v>
      </c>
      <c r="H4" s="25"/>
      <c r="I4" s="25"/>
      <c r="J4" s="25">
        <v>201402</v>
      </c>
      <c r="K4" s="25" t="s">
        <v>455</v>
      </c>
      <c r="L4" s="25" t="s">
        <v>422</v>
      </c>
    </row>
    <row r="5" spans="1:13" s="19" customFormat="1" ht="76.5">
      <c r="A5" s="85" t="s">
        <v>227</v>
      </c>
      <c r="B5" s="86"/>
      <c r="C5" s="87">
        <v>20000725</v>
      </c>
      <c r="D5" s="92">
        <v>41882</v>
      </c>
      <c r="E5" s="86" t="s">
        <v>10</v>
      </c>
      <c r="F5" s="90" t="s">
        <v>663</v>
      </c>
      <c r="G5" s="86" t="s">
        <v>159</v>
      </c>
      <c r="H5" s="86"/>
      <c r="I5" s="86"/>
      <c r="J5" s="93">
        <f>D5+90</f>
        <v>41972</v>
      </c>
      <c r="K5" s="86" t="s">
        <v>455</v>
      </c>
      <c r="L5" s="86" t="s">
        <v>422</v>
      </c>
      <c r="M5" s="20"/>
    </row>
    <row r="6" spans="1:12" s="63" customFormat="1" ht="120.75" customHeight="1">
      <c r="A6" s="47" t="s">
        <v>182</v>
      </c>
      <c r="B6" s="25"/>
      <c r="C6" s="52">
        <v>19900209</v>
      </c>
      <c r="D6" s="49">
        <v>201302</v>
      </c>
      <c r="E6" s="59" t="s">
        <v>92</v>
      </c>
      <c r="F6" s="90" t="s">
        <v>664</v>
      </c>
      <c r="G6" s="25" t="s">
        <v>252</v>
      </c>
      <c r="H6" s="14"/>
      <c r="I6" s="14"/>
      <c r="J6" s="25">
        <v>201305</v>
      </c>
      <c r="K6" s="25" t="s">
        <v>455</v>
      </c>
      <c r="L6" s="25" t="s">
        <v>422</v>
      </c>
    </row>
    <row r="7" spans="1:12" s="63" customFormat="1" ht="135">
      <c r="A7" s="47" t="s">
        <v>286</v>
      </c>
      <c r="B7" s="25"/>
      <c r="C7" s="48">
        <v>33197</v>
      </c>
      <c r="D7" s="49">
        <v>201309</v>
      </c>
      <c r="E7" s="25" t="s">
        <v>68</v>
      </c>
      <c r="F7" s="56" t="s">
        <v>548</v>
      </c>
      <c r="G7" s="25" t="s">
        <v>287</v>
      </c>
      <c r="H7" s="25"/>
      <c r="I7" s="25"/>
      <c r="J7" s="25">
        <v>201312</v>
      </c>
      <c r="K7" s="25" t="s">
        <v>455</v>
      </c>
      <c r="L7" s="25" t="s">
        <v>422</v>
      </c>
    </row>
    <row r="8" spans="1:12" s="63" customFormat="1" ht="76.5">
      <c r="A8" s="47" t="s">
        <v>288</v>
      </c>
      <c r="B8" s="25"/>
      <c r="C8" s="52">
        <v>19550816</v>
      </c>
      <c r="D8" s="49">
        <v>201308</v>
      </c>
      <c r="E8" s="25" t="s">
        <v>102</v>
      </c>
      <c r="F8" s="14" t="s">
        <v>663</v>
      </c>
      <c r="G8" s="25" t="s">
        <v>289</v>
      </c>
      <c r="H8" s="74"/>
      <c r="I8" s="25"/>
      <c r="J8" s="25">
        <v>201311</v>
      </c>
      <c r="K8" s="25" t="s">
        <v>455</v>
      </c>
      <c r="L8" s="25" t="s">
        <v>422</v>
      </c>
    </row>
    <row r="9" spans="1:13" s="21" customFormat="1" ht="76.5">
      <c r="A9" s="47" t="s">
        <v>290</v>
      </c>
      <c r="B9" s="25"/>
      <c r="C9" s="48">
        <v>21916</v>
      </c>
      <c r="D9" s="49">
        <v>201310</v>
      </c>
      <c r="E9" s="25" t="s">
        <v>64</v>
      </c>
      <c r="F9" s="14" t="s">
        <v>664</v>
      </c>
      <c r="G9" s="25" t="s">
        <v>291</v>
      </c>
      <c r="H9" s="25"/>
      <c r="I9" s="25"/>
      <c r="J9" s="25">
        <v>201401</v>
      </c>
      <c r="K9" s="25" t="s">
        <v>455</v>
      </c>
      <c r="L9" s="25" t="s">
        <v>422</v>
      </c>
      <c r="M9" s="19"/>
    </row>
    <row r="10" spans="1:13" s="21" customFormat="1" ht="229.5">
      <c r="A10" s="47" t="s">
        <v>292</v>
      </c>
      <c r="B10" s="25"/>
      <c r="C10" s="48">
        <v>31240</v>
      </c>
      <c r="D10" s="49">
        <v>201307</v>
      </c>
      <c r="E10" s="25" t="s">
        <v>470</v>
      </c>
      <c r="F10" s="12" t="s">
        <v>545</v>
      </c>
      <c r="G10" s="49" t="s">
        <v>293</v>
      </c>
      <c r="H10" s="25"/>
      <c r="I10" s="25"/>
      <c r="J10" s="25">
        <v>201310</v>
      </c>
      <c r="K10" s="25" t="s">
        <v>455</v>
      </c>
      <c r="L10" s="25" t="s">
        <v>422</v>
      </c>
      <c r="M10" s="18"/>
    </row>
    <row r="11" spans="1:13" s="21" customFormat="1" ht="76.5">
      <c r="A11" s="47" t="s">
        <v>294</v>
      </c>
      <c r="B11" s="25"/>
      <c r="C11" s="48">
        <v>27699</v>
      </c>
      <c r="D11" s="49">
        <v>201310</v>
      </c>
      <c r="E11" s="25" t="s">
        <v>470</v>
      </c>
      <c r="F11" s="14" t="s">
        <v>664</v>
      </c>
      <c r="G11" s="49" t="s">
        <v>295</v>
      </c>
      <c r="H11" s="25"/>
      <c r="I11" s="25"/>
      <c r="J11" s="25">
        <v>201401</v>
      </c>
      <c r="K11" s="25" t="s">
        <v>455</v>
      </c>
      <c r="L11" s="25" t="s">
        <v>422</v>
      </c>
      <c r="M11" s="19"/>
    </row>
    <row r="12" spans="1:13" s="21" customFormat="1" ht="85.5" customHeight="1">
      <c r="A12" s="99" t="s">
        <v>355</v>
      </c>
      <c r="B12" s="86"/>
      <c r="C12" s="93">
        <v>28160</v>
      </c>
      <c r="D12" s="93">
        <v>41670</v>
      </c>
      <c r="E12" s="86"/>
      <c r="F12" s="90" t="s">
        <v>663</v>
      </c>
      <c r="G12" s="86" t="s">
        <v>472</v>
      </c>
      <c r="H12" s="86"/>
      <c r="I12" s="86"/>
      <c r="J12" s="93">
        <f>D12+90</f>
        <v>41760</v>
      </c>
      <c r="K12" s="86" t="s">
        <v>455</v>
      </c>
      <c r="L12" s="86" t="s">
        <v>422</v>
      </c>
      <c r="M12" s="19"/>
    </row>
    <row r="13" spans="1:13" s="21" customFormat="1" ht="191.25">
      <c r="A13" s="85" t="s">
        <v>656</v>
      </c>
      <c r="B13" s="86"/>
      <c r="C13" s="87">
        <v>19780300</v>
      </c>
      <c r="D13" s="100">
        <v>201401</v>
      </c>
      <c r="E13" s="89" t="s">
        <v>112</v>
      </c>
      <c r="F13" s="14" t="s">
        <v>675</v>
      </c>
      <c r="G13" s="86" t="s">
        <v>580</v>
      </c>
      <c r="H13" s="86" t="s">
        <v>148</v>
      </c>
      <c r="I13" s="86"/>
      <c r="J13" s="86">
        <v>201304</v>
      </c>
      <c r="K13" s="86" t="s">
        <v>423</v>
      </c>
      <c r="L13" s="86" t="s">
        <v>422</v>
      </c>
      <c r="M13" s="19"/>
    </row>
    <row r="14" spans="1:13" s="21" customFormat="1" ht="12.75">
      <c r="A14" s="85" t="s">
        <v>150</v>
      </c>
      <c r="B14" s="86"/>
      <c r="C14" s="87">
        <v>19901101</v>
      </c>
      <c r="D14" s="88">
        <v>201311</v>
      </c>
      <c r="E14" s="89" t="s">
        <v>104</v>
      </c>
      <c r="F14" s="86"/>
      <c r="G14" s="86" t="s">
        <v>11</v>
      </c>
      <c r="H14" s="86"/>
      <c r="I14" s="86"/>
      <c r="J14" s="86">
        <v>201402</v>
      </c>
      <c r="K14" s="86" t="s">
        <v>423</v>
      </c>
      <c r="L14" s="86" t="s">
        <v>422</v>
      </c>
      <c r="M14" s="19"/>
    </row>
    <row r="15" spans="1:12" s="19" customFormat="1" ht="12.75">
      <c r="A15" s="44" t="s">
        <v>218</v>
      </c>
      <c r="B15" s="14"/>
      <c r="C15" s="15" t="s">
        <v>141</v>
      </c>
      <c r="D15" s="1">
        <v>41791</v>
      </c>
      <c r="E15" s="14" t="s">
        <v>123</v>
      </c>
      <c r="F15" s="14"/>
      <c r="G15" s="14" t="s">
        <v>262</v>
      </c>
      <c r="H15" s="14"/>
      <c r="I15" s="14"/>
      <c r="J15" s="2">
        <f>D15+90</f>
        <v>41881</v>
      </c>
      <c r="K15" s="14" t="s">
        <v>423</v>
      </c>
      <c r="L15" s="14" t="s">
        <v>422</v>
      </c>
    </row>
    <row r="16" spans="1:13" ht="76.5">
      <c r="A16" s="47" t="s">
        <v>154</v>
      </c>
      <c r="B16" s="65"/>
      <c r="C16" s="52">
        <v>20030514</v>
      </c>
      <c r="D16" s="51">
        <v>201305</v>
      </c>
      <c r="E16" s="59" t="s">
        <v>19</v>
      </c>
      <c r="F16" s="14" t="s">
        <v>664</v>
      </c>
      <c r="G16" s="25" t="s">
        <v>263</v>
      </c>
      <c r="H16" s="25"/>
      <c r="I16" s="25"/>
      <c r="J16" s="25">
        <v>201308</v>
      </c>
      <c r="K16" s="25" t="s">
        <v>455</v>
      </c>
      <c r="L16" s="25" t="s">
        <v>422</v>
      </c>
      <c r="M16" s="19"/>
    </row>
    <row r="17" spans="1:12" s="19" customFormat="1" ht="12.75">
      <c r="A17" s="43" t="s">
        <v>236</v>
      </c>
      <c r="B17" s="14" t="s">
        <v>90</v>
      </c>
      <c r="C17" s="15">
        <v>20040402</v>
      </c>
      <c r="D17" s="16">
        <v>201403</v>
      </c>
      <c r="E17" s="17" t="s">
        <v>97</v>
      </c>
      <c r="F17" s="14"/>
      <c r="G17" s="14" t="s">
        <v>501</v>
      </c>
      <c r="H17" s="14"/>
      <c r="I17" s="14"/>
      <c r="J17" s="14">
        <v>201406</v>
      </c>
      <c r="K17" s="14" t="s">
        <v>423</v>
      </c>
      <c r="L17" s="14" t="s">
        <v>422</v>
      </c>
    </row>
    <row r="18" spans="1:13" s="19" customFormat="1" ht="12.75">
      <c r="A18" s="85" t="s">
        <v>209</v>
      </c>
      <c r="B18" s="86"/>
      <c r="C18" s="87">
        <v>19850517</v>
      </c>
      <c r="D18" s="97">
        <v>41394</v>
      </c>
      <c r="E18" s="89" t="s">
        <v>94</v>
      </c>
      <c r="F18" s="86" t="s">
        <v>514</v>
      </c>
      <c r="G18" s="86" t="s">
        <v>515</v>
      </c>
      <c r="H18" s="86"/>
      <c r="I18" s="93">
        <v>41689</v>
      </c>
      <c r="J18" s="93">
        <f>(D18+90)</f>
        <v>41484</v>
      </c>
      <c r="K18" s="86" t="s">
        <v>423</v>
      </c>
      <c r="L18" s="86" t="s">
        <v>422</v>
      </c>
      <c r="M18" s="22"/>
    </row>
    <row r="19" spans="1:12" s="19" customFormat="1" ht="25.5">
      <c r="A19" s="43" t="s">
        <v>387</v>
      </c>
      <c r="B19" s="14"/>
      <c r="C19" s="15">
        <v>19990531</v>
      </c>
      <c r="D19" s="16">
        <v>201305</v>
      </c>
      <c r="E19" s="17" t="s">
        <v>33</v>
      </c>
      <c r="F19" s="14"/>
      <c r="G19" s="14" t="s">
        <v>492</v>
      </c>
      <c r="H19" s="14" t="s">
        <v>264</v>
      </c>
      <c r="I19" s="14"/>
      <c r="J19" s="14">
        <v>201308</v>
      </c>
      <c r="K19" s="14" t="s">
        <v>423</v>
      </c>
      <c r="L19" s="14" t="s">
        <v>422</v>
      </c>
    </row>
    <row r="20" spans="1:12" s="19" customFormat="1" ht="127.5">
      <c r="A20" s="47" t="s">
        <v>520</v>
      </c>
      <c r="B20" s="82" t="s">
        <v>521</v>
      </c>
      <c r="C20" s="52">
        <v>19950214</v>
      </c>
      <c r="D20" s="49">
        <v>201303</v>
      </c>
      <c r="E20" s="59" t="s">
        <v>33</v>
      </c>
      <c r="F20" s="14" t="s">
        <v>665</v>
      </c>
      <c r="G20" s="25" t="s">
        <v>522</v>
      </c>
      <c r="H20" s="72"/>
      <c r="I20" s="25"/>
      <c r="J20" s="25">
        <v>201306</v>
      </c>
      <c r="K20" s="25" t="s">
        <v>455</v>
      </c>
      <c r="L20" s="25" t="s">
        <v>422</v>
      </c>
    </row>
    <row r="21" spans="1:12" s="19" customFormat="1" ht="127.5">
      <c r="A21" s="85" t="s">
        <v>76</v>
      </c>
      <c r="B21" s="108"/>
      <c r="C21" s="87">
        <v>19930205</v>
      </c>
      <c r="D21" s="109">
        <v>201302</v>
      </c>
      <c r="E21" s="86" t="s">
        <v>99</v>
      </c>
      <c r="F21" s="14" t="s">
        <v>676</v>
      </c>
      <c r="G21" s="86" t="s">
        <v>523</v>
      </c>
      <c r="H21" s="91"/>
      <c r="I21" s="86"/>
      <c r="J21" s="86">
        <v>201305</v>
      </c>
      <c r="K21" s="86" t="s">
        <v>455</v>
      </c>
      <c r="L21" s="86" t="s">
        <v>422</v>
      </c>
    </row>
    <row r="22" spans="1:12" s="19" customFormat="1" ht="76.5">
      <c r="A22" s="85" t="s">
        <v>185</v>
      </c>
      <c r="B22" s="86"/>
      <c r="C22" s="87" t="s">
        <v>145</v>
      </c>
      <c r="D22" s="100">
        <v>201408</v>
      </c>
      <c r="E22" s="86" t="s">
        <v>119</v>
      </c>
      <c r="F22" s="90" t="s">
        <v>663</v>
      </c>
      <c r="G22" s="86" t="s">
        <v>633</v>
      </c>
      <c r="H22" s="86" t="s">
        <v>148</v>
      </c>
      <c r="I22" s="86"/>
      <c r="J22" s="86">
        <v>201411</v>
      </c>
      <c r="K22" s="86" t="s">
        <v>455</v>
      </c>
      <c r="L22" s="86" t="s">
        <v>422</v>
      </c>
    </row>
    <row r="23" spans="1:12" s="19" customFormat="1" ht="51">
      <c r="A23" s="99" t="s">
        <v>324</v>
      </c>
      <c r="B23" s="86"/>
      <c r="C23" s="93">
        <v>41060</v>
      </c>
      <c r="D23" s="93">
        <v>41759</v>
      </c>
      <c r="E23" s="86" t="s">
        <v>473</v>
      </c>
      <c r="F23" s="86" t="s">
        <v>469</v>
      </c>
      <c r="G23" s="86" t="s">
        <v>614</v>
      </c>
      <c r="H23" s="86"/>
      <c r="I23" s="86"/>
      <c r="J23" s="93">
        <f>(D23+90)</f>
        <v>41849</v>
      </c>
      <c r="K23" s="86" t="s">
        <v>455</v>
      </c>
      <c r="L23" s="86" t="s">
        <v>422</v>
      </c>
    </row>
    <row r="24" spans="1:12" s="19" customFormat="1" ht="216.75">
      <c r="A24" s="44" t="s">
        <v>311</v>
      </c>
      <c r="B24" s="14"/>
      <c r="C24" s="2">
        <v>35376</v>
      </c>
      <c r="D24" s="2">
        <v>41578</v>
      </c>
      <c r="E24" s="14" t="s">
        <v>99</v>
      </c>
      <c r="F24" s="14" t="s">
        <v>641</v>
      </c>
      <c r="G24" s="14" t="s">
        <v>530</v>
      </c>
      <c r="H24" s="14" t="s">
        <v>148</v>
      </c>
      <c r="I24" s="2">
        <v>41943</v>
      </c>
      <c r="J24" s="2">
        <f>D24+90</f>
        <v>41668</v>
      </c>
      <c r="K24" s="14" t="s">
        <v>455</v>
      </c>
      <c r="L24" s="14" t="s">
        <v>422</v>
      </c>
    </row>
    <row r="25" spans="1:13" s="19" customFormat="1" ht="242.25">
      <c r="A25" s="99" t="s">
        <v>554</v>
      </c>
      <c r="B25" s="86"/>
      <c r="C25" s="93">
        <v>35285</v>
      </c>
      <c r="D25" s="93">
        <v>41882</v>
      </c>
      <c r="E25" s="86" t="s">
        <v>101</v>
      </c>
      <c r="F25" s="14" t="s">
        <v>677</v>
      </c>
      <c r="G25" s="86" t="s">
        <v>648</v>
      </c>
      <c r="H25" s="86" t="s">
        <v>560</v>
      </c>
      <c r="I25" s="93"/>
      <c r="J25" s="93">
        <v>41829</v>
      </c>
      <c r="K25" s="86" t="s">
        <v>455</v>
      </c>
      <c r="L25" s="86" t="s">
        <v>422</v>
      </c>
      <c r="M25" s="18"/>
    </row>
    <row r="26" spans="1:12" s="19" customFormat="1" ht="76.5">
      <c r="A26" s="55" t="s">
        <v>410</v>
      </c>
      <c r="B26" s="25"/>
      <c r="C26" s="48">
        <v>36920</v>
      </c>
      <c r="D26" s="48">
        <v>41670</v>
      </c>
      <c r="E26" s="25"/>
      <c r="F26" s="14" t="s">
        <v>666</v>
      </c>
      <c r="G26" s="25" t="s">
        <v>599</v>
      </c>
      <c r="H26" s="25"/>
      <c r="I26" s="25"/>
      <c r="J26" s="48">
        <f>D26+90</f>
        <v>41760</v>
      </c>
      <c r="K26" s="25" t="s">
        <v>455</v>
      </c>
      <c r="L26" s="25" t="s">
        <v>422</v>
      </c>
    </row>
    <row r="27" spans="1:12" s="19" customFormat="1" ht="46.5" customHeight="1">
      <c r="A27" s="47" t="s">
        <v>229</v>
      </c>
      <c r="B27" s="25" t="s">
        <v>89</v>
      </c>
      <c r="C27" s="52">
        <v>19980306</v>
      </c>
      <c r="D27" s="49">
        <v>201302</v>
      </c>
      <c r="E27" s="59" t="s">
        <v>97</v>
      </c>
      <c r="F27" s="14" t="s">
        <v>666</v>
      </c>
      <c r="G27" s="25" t="s">
        <v>28</v>
      </c>
      <c r="H27" s="25"/>
      <c r="I27" s="25"/>
      <c r="J27" s="25">
        <v>201305</v>
      </c>
      <c r="K27" s="25" t="s">
        <v>455</v>
      </c>
      <c r="L27" s="25" t="s">
        <v>422</v>
      </c>
    </row>
    <row r="28" spans="1:12" s="58" customFormat="1" ht="76.5">
      <c r="A28" s="85" t="s">
        <v>178</v>
      </c>
      <c r="B28" s="86"/>
      <c r="C28" s="87">
        <v>19990810</v>
      </c>
      <c r="D28" s="88">
        <v>201308</v>
      </c>
      <c r="E28" s="89" t="s">
        <v>101</v>
      </c>
      <c r="F28" s="90" t="s">
        <v>663</v>
      </c>
      <c r="G28" s="86" t="s">
        <v>37</v>
      </c>
      <c r="H28" s="86"/>
      <c r="I28" s="86"/>
      <c r="J28" s="86">
        <v>201311</v>
      </c>
      <c r="K28" s="86" t="s">
        <v>423</v>
      </c>
      <c r="L28" s="86" t="s">
        <v>422</v>
      </c>
    </row>
    <row r="29" spans="1:12" s="19" customFormat="1" ht="76.5">
      <c r="A29" s="85" t="s">
        <v>198</v>
      </c>
      <c r="B29" s="86"/>
      <c r="C29" s="87">
        <v>19950228</v>
      </c>
      <c r="D29" s="88">
        <v>201402</v>
      </c>
      <c r="E29" s="89" t="s">
        <v>113</v>
      </c>
      <c r="F29" s="90" t="s">
        <v>663</v>
      </c>
      <c r="G29" s="86" t="s">
        <v>203</v>
      </c>
      <c r="H29" s="86"/>
      <c r="I29" s="86"/>
      <c r="J29" s="86">
        <v>201405</v>
      </c>
      <c r="K29" s="86" t="s">
        <v>423</v>
      </c>
      <c r="L29" s="86" t="s">
        <v>422</v>
      </c>
    </row>
    <row r="30" spans="1:12" s="19" customFormat="1" ht="76.5">
      <c r="A30" s="99" t="s">
        <v>245</v>
      </c>
      <c r="B30" s="86"/>
      <c r="C30" s="87" t="s">
        <v>137</v>
      </c>
      <c r="D30" s="100">
        <v>201403</v>
      </c>
      <c r="E30" s="86" t="s">
        <v>99</v>
      </c>
      <c r="F30" s="90" t="s">
        <v>663</v>
      </c>
      <c r="G30" s="86" t="s">
        <v>87</v>
      </c>
      <c r="H30" s="86"/>
      <c r="I30" s="86"/>
      <c r="J30" s="86">
        <v>201406</v>
      </c>
      <c r="K30" s="86" t="s">
        <v>455</v>
      </c>
      <c r="L30" s="86" t="s">
        <v>422</v>
      </c>
    </row>
    <row r="31" spans="1:12" s="19" customFormat="1" ht="76.5">
      <c r="A31" s="85" t="s">
        <v>175</v>
      </c>
      <c r="B31" s="86"/>
      <c r="C31" s="87">
        <v>20011214</v>
      </c>
      <c r="D31" s="112">
        <v>201403</v>
      </c>
      <c r="E31" s="89" t="s">
        <v>101</v>
      </c>
      <c r="F31" s="90" t="s">
        <v>663</v>
      </c>
      <c r="G31" s="86" t="s">
        <v>615</v>
      </c>
      <c r="H31" s="86" t="s">
        <v>148</v>
      </c>
      <c r="I31" s="86"/>
      <c r="J31" s="86">
        <v>201406</v>
      </c>
      <c r="K31" s="86" t="s">
        <v>423</v>
      </c>
      <c r="L31" s="86" t="s">
        <v>422</v>
      </c>
    </row>
    <row r="32" spans="1:12" s="19" customFormat="1" ht="76.5">
      <c r="A32" s="64" t="s">
        <v>41</v>
      </c>
      <c r="B32" s="72"/>
      <c r="C32" s="81">
        <v>19831008</v>
      </c>
      <c r="D32" s="73">
        <v>201310</v>
      </c>
      <c r="E32" s="25" t="s">
        <v>42</v>
      </c>
      <c r="F32" s="14" t="s">
        <v>666</v>
      </c>
      <c r="G32" s="25" t="s">
        <v>58</v>
      </c>
      <c r="H32" s="25"/>
      <c r="I32" s="25"/>
      <c r="J32" s="25">
        <v>201401</v>
      </c>
      <c r="K32" s="25" t="s">
        <v>455</v>
      </c>
      <c r="L32" s="25" t="s">
        <v>422</v>
      </c>
    </row>
    <row r="33" spans="1:12" s="19" customFormat="1" ht="76.5">
      <c r="A33" s="85" t="s">
        <v>623</v>
      </c>
      <c r="B33" s="86"/>
      <c r="C33" s="87">
        <v>19840628</v>
      </c>
      <c r="D33" s="92">
        <v>41820</v>
      </c>
      <c r="E33" s="89" t="s">
        <v>99</v>
      </c>
      <c r="F33" s="90" t="s">
        <v>663</v>
      </c>
      <c r="G33" s="86" t="s">
        <v>21</v>
      </c>
      <c r="H33" s="86"/>
      <c r="I33" s="86"/>
      <c r="J33" s="93">
        <f>D33+90</f>
        <v>41910</v>
      </c>
      <c r="K33" s="86" t="s">
        <v>423</v>
      </c>
      <c r="L33" s="86" t="s">
        <v>422</v>
      </c>
    </row>
    <row r="34" spans="1:13" s="18" customFormat="1" ht="76.5">
      <c r="A34" s="85" t="s">
        <v>232</v>
      </c>
      <c r="B34" s="86"/>
      <c r="C34" s="87">
        <v>19820628</v>
      </c>
      <c r="D34" s="92">
        <v>41820</v>
      </c>
      <c r="E34" s="89" t="s">
        <v>99</v>
      </c>
      <c r="F34" s="90" t="s">
        <v>663</v>
      </c>
      <c r="G34" s="86" t="s">
        <v>267</v>
      </c>
      <c r="H34" s="91"/>
      <c r="I34" s="86"/>
      <c r="J34" s="93">
        <f>D34+90</f>
        <v>41910</v>
      </c>
      <c r="K34" s="86" t="s">
        <v>423</v>
      </c>
      <c r="L34" s="86" t="s">
        <v>422</v>
      </c>
      <c r="M34" s="19"/>
    </row>
    <row r="35" spans="1:12" s="19" customFormat="1" ht="12.75">
      <c r="A35" s="47" t="s">
        <v>189</v>
      </c>
      <c r="B35" s="25"/>
      <c r="C35" s="52">
        <v>19871201</v>
      </c>
      <c r="D35" s="25">
        <v>201410</v>
      </c>
      <c r="E35" s="59" t="s">
        <v>48</v>
      </c>
      <c r="F35" s="25"/>
      <c r="G35" s="25" t="s">
        <v>657</v>
      </c>
      <c r="H35" s="25" t="s">
        <v>148</v>
      </c>
      <c r="I35" s="25"/>
      <c r="J35" s="25">
        <v>201401</v>
      </c>
      <c r="K35" s="25" t="s">
        <v>423</v>
      </c>
      <c r="L35" s="25" t="s">
        <v>422</v>
      </c>
    </row>
    <row r="36" spans="1:13" s="19" customFormat="1" ht="76.5">
      <c r="A36" s="99" t="s">
        <v>233</v>
      </c>
      <c r="B36" s="86"/>
      <c r="C36" s="87" t="s">
        <v>132</v>
      </c>
      <c r="D36" s="88">
        <v>201302</v>
      </c>
      <c r="E36" s="86" t="s">
        <v>93</v>
      </c>
      <c r="F36" s="90" t="s">
        <v>663</v>
      </c>
      <c r="G36" s="86" t="s">
        <v>79</v>
      </c>
      <c r="H36" s="86"/>
      <c r="I36" s="86"/>
      <c r="J36" s="86">
        <v>201305</v>
      </c>
      <c r="K36" s="86" t="s">
        <v>455</v>
      </c>
      <c r="L36" s="86" t="s">
        <v>422</v>
      </c>
      <c r="M36" s="22"/>
    </row>
    <row r="37" spans="1:12" s="19" customFormat="1" ht="76.5">
      <c r="A37" s="55" t="s">
        <v>250</v>
      </c>
      <c r="B37" s="25"/>
      <c r="C37" s="52" t="s">
        <v>138</v>
      </c>
      <c r="D37" s="49">
        <v>201302</v>
      </c>
      <c r="E37" s="25" t="s">
        <v>108</v>
      </c>
      <c r="F37" s="14" t="s">
        <v>666</v>
      </c>
      <c r="G37" s="25" t="s">
        <v>69</v>
      </c>
      <c r="H37" s="25"/>
      <c r="I37" s="25"/>
      <c r="J37" s="25">
        <v>201305</v>
      </c>
      <c r="K37" s="25" t="s">
        <v>423</v>
      </c>
      <c r="L37" s="25" t="s">
        <v>422</v>
      </c>
    </row>
    <row r="38" spans="1:12" s="19" customFormat="1" ht="76.5">
      <c r="A38" s="99" t="s">
        <v>200</v>
      </c>
      <c r="B38" s="86"/>
      <c r="C38" s="87">
        <v>19920430</v>
      </c>
      <c r="D38" s="100">
        <v>201304</v>
      </c>
      <c r="E38" s="86" t="s">
        <v>532</v>
      </c>
      <c r="F38" s="90" t="s">
        <v>663</v>
      </c>
      <c r="G38" s="86" t="s">
        <v>44</v>
      </c>
      <c r="H38" s="86"/>
      <c r="I38" s="86"/>
      <c r="J38" s="86">
        <v>201307</v>
      </c>
      <c r="K38" s="86" t="s">
        <v>455</v>
      </c>
      <c r="L38" s="86" t="s">
        <v>422</v>
      </c>
    </row>
    <row r="39" spans="1:12" s="19" customFormat="1" ht="76.5">
      <c r="A39" s="55" t="s">
        <v>230</v>
      </c>
      <c r="B39" s="25"/>
      <c r="C39" s="52" t="s">
        <v>131</v>
      </c>
      <c r="D39" s="71">
        <v>201305</v>
      </c>
      <c r="E39" s="25" t="s">
        <v>98</v>
      </c>
      <c r="F39" s="14" t="s">
        <v>666</v>
      </c>
      <c r="G39" s="25" t="s">
        <v>36</v>
      </c>
      <c r="H39" s="25"/>
      <c r="I39" s="25"/>
      <c r="J39" s="25">
        <v>201308</v>
      </c>
      <c r="K39" s="25" t="s">
        <v>423</v>
      </c>
      <c r="L39" s="25" t="s">
        <v>422</v>
      </c>
    </row>
    <row r="40" spans="1:12" s="19" customFormat="1" ht="51">
      <c r="A40" s="55" t="s">
        <v>242</v>
      </c>
      <c r="B40" s="25"/>
      <c r="C40" s="52" t="s">
        <v>135</v>
      </c>
      <c r="D40" s="71">
        <v>201305</v>
      </c>
      <c r="E40" s="25" t="s">
        <v>134</v>
      </c>
      <c r="F40" s="14"/>
      <c r="G40" s="25" t="s">
        <v>62</v>
      </c>
      <c r="H40" s="25"/>
      <c r="I40" s="25"/>
      <c r="J40" s="25">
        <v>201308</v>
      </c>
      <c r="K40" s="25" t="s">
        <v>455</v>
      </c>
      <c r="L40" s="25" t="s">
        <v>422</v>
      </c>
    </row>
    <row r="41" spans="1:12" s="19" customFormat="1" ht="153">
      <c r="A41" s="47" t="s">
        <v>624</v>
      </c>
      <c r="B41" s="25"/>
      <c r="C41" s="52">
        <v>19900302</v>
      </c>
      <c r="D41" s="49">
        <v>201302</v>
      </c>
      <c r="E41" s="68" t="s">
        <v>109</v>
      </c>
      <c r="F41" s="14" t="s">
        <v>616</v>
      </c>
      <c r="G41" s="25" t="s">
        <v>67</v>
      </c>
      <c r="H41" s="25"/>
      <c r="I41" s="25"/>
      <c r="J41" s="25">
        <v>201305</v>
      </c>
      <c r="K41" s="25" t="s">
        <v>455</v>
      </c>
      <c r="L41" s="25" t="s">
        <v>422</v>
      </c>
    </row>
    <row r="42" spans="1:13" s="19" customFormat="1" ht="191.25">
      <c r="A42" s="99" t="s">
        <v>34</v>
      </c>
      <c r="B42" s="107" t="s">
        <v>22</v>
      </c>
      <c r="C42" s="87" t="s">
        <v>35</v>
      </c>
      <c r="D42" s="100">
        <v>201304</v>
      </c>
      <c r="E42" s="86" t="s">
        <v>17</v>
      </c>
      <c r="F42" s="90" t="s">
        <v>666</v>
      </c>
      <c r="G42" s="86" t="s">
        <v>3</v>
      </c>
      <c r="H42" s="86"/>
      <c r="I42" s="86"/>
      <c r="J42" s="86">
        <v>201307</v>
      </c>
      <c r="K42" s="86" t="s">
        <v>455</v>
      </c>
      <c r="L42" s="86" t="s">
        <v>422</v>
      </c>
      <c r="M42" s="18"/>
    </row>
    <row r="43" spans="1:12" s="19" customFormat="1" ht="76.5">
      <c r="A43" s="47" t="s">
        <v>618</v>
      </c>
      <c r="B43" s="25"/>
      <c r="C43" s="52">
        <v>19950131</v>
      </c>
      <c r="D43" s="49">
        <v>201303</v>
      </c>
      <c r="E43" s="66" t="s">
        <v>109</v>
      </c>
      <c r="F43" s="14" t="s">
        <v>666</v>
      </c>
      <c r="G43" s="25" t="s">
        <v>77</v>
      </c>
      <c r="H43" s="25"/>
      <c r="I43" s="25"/>
      <c r="J43" s="25">
        <v>201306</v>
      </c>
      <c r="K43" s="25" t="s">
        <v>455</v>
      </c>
      <c r="L43" s="25" t="s">
        <v>422</v>
      </c>
    </row>
    <row r="44" spans="1:12" s="19" customFormat="1" ht="169.5" customHeight="1">
      <c r="A44" s="47" t="s">
        <v>50</v>
      </c>
      <c r="B44" s="25"/>
      <c r="C44" s="52">
        <v>19560401</v>
      </c>
      <c r="D44" s="49">
        <v>201303</v>
      </c>
      <c r="E44" s="68" t="s">
        <v>113</v>
      </c>
      <c r="F44" s="14" t="s">
        <v>666</v>
      </c>
      <c r="G44" s="25" t="s">
        <v>51</v>
      </c>
      <c r="H44" s="25"/>
      <c r="I44" s="25"/>
      <c r="J44" s="25">
        <v>201306</v>
      </c>
      <c r="K44" s="25" t="s">
        <v>455</v>
      </c>
      <c r="L44" s="25" t="s">
        <v>422</v>
      </c>
    </row>
    <row r="45" spans="1:12" s="19" customFormat="1" ht="127.5">
      <c r="A45" s="85" t="s">
        <v>52</v>
      </c>
      <c r="B45" s="86" t="s">
        <v>55</v>
      </c>
      <c r="C45" s="87">
        <v>19560401</v>
      </c>
      <c r="D45" s="88">
        <v>201303</v>
      </c>
      <c r="E45" s="113" t="s">
        <v>53</v>
      </c>
      <c r="F45" s="14" t="s">
        <v>678</v>
      </c>
      <c r="G45" s="86" t="s">
        <v>54</v>
      </c>
      <c r="H45" s="86"/>
      <c r="I45" s="86"/>
      <c r="J45" s="86">
        <v>201306</v>
      </c>
      <c r="K45" s="86" t="s">
        <v>455</v>
      </c>
      <c r="L45" s="86" t="s">
        <v>422</v>
      </c>
    </row>
    <row r="46" spans="1:13" s="19" customFormat="1" ht="178.5">
      <c r="A46" s="47" t="s">
        <v>72</v>
      </c>
      <c r="B46" s="25" t="s">
        <v>23</v>
      </c>
      <c r="C46" s="52" t="s">
        <v>73</v>
      </c>
      <c r="D46" s="49">
        <v>201403</v>
      </c>
      <c r="E46" s="25" t="s">
        <v>17</v>
      </c>
      <c r="F46" s="14" t="s">
        <v>585</v>
      </c>
      <c r="G46" s="25" t="s">
        <v>32</v>
      </c>
      <c r="H46" s="25"/>
      <c r="I46" s="25"/>
      <c r="J46" s="25">
        <v>201406</v>
      </c>
      <c r="K46" s="25" t="s">
        <v>455</v>
      </c>
      <c r="L46" s="25" t="s">
        <v>422</v>
      </c>
      <c r="M46" s="18"/>
    </row>
    <row r="47" spans="1:13" s="20" customFormat="1" ht="114.75">
      <c r="A47" s="110" t="s">
        <v>620</v>
      </c>
      <c r="B47" s="86"/>
      <c r="C47" s="86"/>
      <c r="D47" s="93">
        <v>41790</v>
      </c>
      <c r="E47" s="86"/>
      <c r="F47" s="14" t="s">
        <v>679</v>
      </c>
      <c r="G47" s="86" t="s">
        <v>631</v>
      </c>
      <c r="H47" s="106" t="s">
        <v>621</v>
      </c>
      <c r="I47" s="86"/>
      <c r="J47" s="86"/>
      <c r="K47" s="86" t="s">
        <v>423</v>
      </c>
      <c r="L47" s="86" t="s">
        <v>422</v>
      </c>
      <c r="M47" s="19"/>
    </row>
    <row r="48" spans="1:12" s="27" customFormat="1" ht="76.5">
      <c r="A48" s="99" t="s">
        <v>608</v>
      </c>
      <c r="B48" s="86"/>
      <c r="C48" s="87">
        <v>19840416</v>
      </c>
      <c r="D48" s="93">
        <v>41820</v>
      </c>
      <c r="E48" s="105" t="s">
        <v>609</v>
      </c>
      <c r="F48" s="90" t="s">
        <v>663</v>
      </c>
      <c r="G48" s="106" t="s">
        <v>610</v>
      </c>
      <c r="H48" s="86" t="s">
        <v>480</v>
      </c>
      <c r="I48" s="93">
        <v>42003</v>
      </c>
      <c r="J48" s="93">
        <v>41890</v>
      </c>
      <c r="K48" s="86" t="s">
        <v>455</v>
      </c>
      <c r="L48" s="86" t="s">
        <v>422</v>
      </c>
    </row>
    <row r="49" spans="1:12" s="27" customFormat="1" ht="76.5">
      <c r="A49" s="55" t="s">
        <v>261</v>
      </c>
      <c r="B49" s="25"/>
      <c r="C49" s="52">
        <v>19630331</v>
      </c>
      <c r="D49" s="51">
        <v>201303</v>
      </c>
      <c r="E49" s="52" t="s">
        <v>103</v>
      </c>
      <c r="F49" s="14" t="s">
        <v>666</v>
      </c>
      <c r="G49" s="25" t="s">
        <v>274</v>
      </c>
      <c r="H49" s="25"/>
      <c r="I49" s="25"/>
      <c r="J49" s="25">
        <v>201306</v>
      </c>
      <c r="K49" s="25" t="s">
        <v>455</v>
      </c>
      <c r="L49" s="25" t="s">
        <v>422</v>
      </c>
    </row>
    <row r="50" spans="1:12" s="19" customFormat="1" ht="63.75">
      <c r="A50" s="47" t="s">
        <v>215</v>
      </c>
      <c r="B50" s="25"/>
      <c r="C50" s="52">
        <v>19930311</v>
      </c>
      <c r="D50" s="49">
        <v>201306</v>
      </c>
      <c r="E50" s="59" t="s">
        <v>98</v>
      </c>
      <c r="F50" s="14" t="s">
        <v>579</v>
      </c>
      <c r="G50" s="25" t="s">
        <v>88</v>
      </c>
      <c r="H50" s="25"/>
      <c r="I50" s="25"/>
      <c r="J50" s="25">
        <v>201309</v>
      </c>
      <c r="K50" s="25" t="s">
        <v>455</v>
      </c>
      <c r="L50" s="25" t="s">
        <v>422</v>
      </c>
    </row>
    <row r="51" spans="1:12" s="19" customFormat="1" ht="153">
      <c r="A51" s="47" t="s">
        <v>210</v>
      </c>
      <c r="B51" s="25"/>
      <c r="C51" s="52">
        <v>19870721</v>
      </c>
      <c r="D51" s="49">
        <v>201307</v>
      </c>
      <c r="E51" s="59" t="s">
        <v>97</v>
      </c>
      <c r="F51" s="14" t="s">
        <v>617</v>
      </c>
      <c r="G51" s="25" t="s">
        <v>57</v>
      </c>
      <c r="H51" s="25"/>
      <c r="I51" s="25"/>
      <c r="J51" s="25">
        <v>201310</v>
      </c>
      <c r="K51" s="25" t="s">
        <v>455</v>
      </c>
      <c r="L51" s="25" t="s">
        <v>422</v>
      </c>
    </row>
    <row r="52" spans="1:13" s="18" customFormat="1" ht="76.5">
      <c r="A52" s="85" t="s">
        <v>39</v>
      </c>
      <c r="B52" s="86"/>
      <c r="C52" s="87">
        <v>19940311</v>
      </c>
      <c r="D52" s="88">
        <v>201403</v>
      </c>
      <c r="E52" s="89" t="s">
        <v>95</v>
      </c>
      <c r="F52" s="90" t="s">
        <v>663</v>
      </c>
      <c r="G52" s="91" t="s">
        <v>270</v>
      </c>
      <c r="H52" s="91"/>
      <c r="I52" s="86"/>
      <c r="J52" s="86">
        <v>201406</v>
      </c>
      <c r="K52" s="86" t="s">
        <v>455</v>
      </c>
      <c r="L52" s="86" t="s">
        <v>422</v>
      </c>
      <c r="M52" s="19"/>
    </row>
    <row r="53" spans="1:12" s="19" customFormat="1" ht="76.5">
      <c r="A53" s="85" t="s">
        <v>216</v>
      </c>
      <c r="B53" s="86"/>
      <c r="C53" s="86">
        <v>19790222</v>
      </c>
      <c r="D53" s="92">
        <v>41820</v>
      </c>
      <c r="E53" s="86" t="s">
        <v>98</v>
      </c>
      <c r="F53" s="90" t="s">
        <v>663</v>
      </c>
      <c r="G53" s="86" t="s">
        <v>278</v>
      </c>
      <c r="H53" s="86"/>
      <c r="I53" s="86"/>
      <c r="J53" s="93">
        <f>D53+90</f>
        <v>41910</v>
      </c>
      <c r="K53" s="86" t="s">
        <v>455</v>
      </c>
      <c r="L53" s="86" t="s">
        <v>422</v>
      </c>
    </row>
    <row r="54" spans="1:13" s="19" customFormat="1" ht="76.5">
      <c r="A54" s="85" t="s">
        <v>191</v>
      </c>
      <c r="B54" s="86"/>
      <c r="C54" s="87">
        <v>19991223</v>
      </c>
      <c r="D54" s="97">
        <v>41820</v>
      </c>
      <c r="E54" s="89" t="s">
        <v>98</v>
      </c>
      <c r="F54" s="90" t="s">
        <v>663</v>
      </c>
      <c r="G54" s="91" t="s">
        <v>271</v>
      </c>
      <c r="H54" s="86"/>
      <c r="I54" s="86"/>
      <c r="J54" s="93">
        <f>D54+90</f>
        <v>41910</v>
      </c>
      <c r="K54" s="86" t="s">
        <v>455</v>
      </c>
      <c r="L54" s="86" t="s">
        <v>422</v>
      </c>
      <c r="M54" s="18"/>
    </row>
    <row r="55" spans="1:13" s="28" customFormat="1" ht="357">
      <c r="A55" s="85" t="s">
        <v>167</v>
      </c>
      <c r="B55" s="86"/>
      <c r="C55" s="87">
        <v>20051212</v>
      </c>
      <c r="D55" s="88">
        <v>201412</v>
      </c>
      <c r="E55" s="89" t="s">
        <v>118</v>
      </c>
      <c r="F55" s="14" t="s">
        <v>680</v>
      </c>
      <c r="G55" s="91" t="s">
        <v>650</v>
      </c>
      <c r="H55" s="86" t="s">
        <v>480</v>
      </c>
      <c r="I55" s="86">
        <v>201412</v>
      </c>
      <c r="J55" s="86">
        <v>201503</v>
      </c>
      <c r="K55" s="86" t="s">
        <v>455</v>
      </c>
      <c r="L55" s="86" t="s">
        <v>422</v>
      </c>
      <c r="M55" s="19"/>
    </row>
    <row r="56" spans="1:12" s="19" customFormat="1" ht="76.5">
      <c r="A56" s="47" t="s">
        <v>177</v>
      </c>
      <c r="B56" s="25"/>
      <c r="C56" s="52">
        <v>19980417</v>
      </c>
      <c r="D56" s="49">
        <v>201308</v>
      </c>
      <c r="E56" s="59" t="s">
        <v>102</v>
      </c>
      <c r="F56" s="14" t="s">
        <v>666</v>
      </c>
      <c r="G56" s="25" t="s">
        <v>246</v>
      </c>
      <c r="H56" s="25"/>
      <c r="I56" s="25"/>
      <c r="J56" s="25">
        <v>201311</v>
      </c>
      <c r="K56" s="25" t="s">
        <v>455</v>
      </c>
      <c r="L56" s="25" t="s">
        <v>422</v>
      </c>
    </row>
    <row r="57" spans="1:12" s="19" customFormat="1" ht="76.5">
      <c r="A57" s="64" t="s">
        <v>1</v>
      </c>
      <c r="B57" s="65"/>
      <c r="C57" s="52">
        <v>19980416</v>
      </c>
      <c r="D57" s="51">
        <v>201304</v>
      </c>
      <c r="E57" s="25" t="s">
        <v>2</v>
      </c>
      <c r="F57" s="14" t="s">
        <v>666</v>
      </c>
      <c r="G57" s="25" t="s">
        <v>257</v>
      </c>
      <c r="H57" s="14"/>
      <c r="I57" s="14"/>
      <c r="J57" s="25">
        <v>201307</v>
      </c>
      <c r="K57" s="25" t="s">
        <v>455</v>
      </c>
      <c r="L57" s="25" t="s">
        <v>422</v>
      </c>
    </row>
    <row r="58" spans="1:12" s="19" customFormat="1" ht="76.5">
      <c r="A58" s="114" t="s">
        <v>551</v>
      </c>
      <c r="B58" s="107"/>
      <c r="C58" s="93">
        <v>40857</v>
      </c>
      <c r="D58" s="93">
        <v>41481</v>
      </c>
      <c r="E58" s="86" t="s">
        <v>550</v>
      </c>
      <c r="F58" s="90" t="s">
        <v>666</v>
      </c>
      <c r="G58" s="86" t="s">
        <v>552</v>
      </c>
      <c r="H58" s="86" t="s">
        <v>480</v>
      </c>
      <c r="I58" s="93">
        <v>41665</v>
      </c>
      <c r="J58" s="93">
        <f>(D58+70)</f>
        <v>41551</v>
      </c>
      <c r="K58" s="86" t="s">
        <v>455</v>
      </c>
      <c r="L58" s="86" t="s">
        <v>422</v>
      </c>
    </row>
    <row r="59" spans="1:12" s="63" customFormat="1" ht="89.25">
      <c r="A59" s="85" t="s">
        <v>196</v>
      </c>
      <c r="B59" s="86"/>
      <c r="C59" s="87">
        <v>19910404</v>
      </c>
      <c r="D59" s="88">
        <v>201404</v>
      </c>
      <c r="E59" s="89" t="s">
        <v>96</v>
      </c>
      <c r="F59" s="14" t="s">
        <v>658</v>
      </c>
      <c r="G59" s="86" t="s">
        <v>475</v>
      </c>
      <c r="H59" s="86"/>
      <c r="I59" s="93"/>
      <c r="J59" s="93">
        <v>41849</v>
      </c>
      <c r="K59" s="86" t="s">
        <v>455</v>
      </c>
      <c r="L59" s="86" t="s">
        <v>422</v>
      </c>
    </row>
    <row r="60" spans="1:12" s="27" customFormat="1" ht="76.5">
      <c r="A60" s="85" t="s">
        <v>208</v>
      </c>
      <c r="B60" s="86"/>
      <c r="C60" s="87">
        <v>19950508</v>
      </c>
      <c r="D60" s="88">
        <v>201307</v>
      </c>
      <c r="E60" s="89" t="s">
        <v>100</v>
      </c>
      <c r="F60" s="90" t="s">
        <v>666</v>
      </c>
      <c r="G60" s="86" t="s">
        <v>272</v>
      </c>
      <c r="H60" s="91"/>
      <c r="I60" s="86"/>
      <c r="J60" s="86">
        <v>201310</v>
      </c>
      <c r="K60" s="86" t="s">
        <v>455</v>
      </c>
      <c r="L60" s="86" t="s">
        <v>422</v>
      </c>
    </row>
    <row r="61" spans="1:13" s="18" customFormat="1" ht="140.25">
      <c r="A61" s="85" t="s">
        <v>568</v>
      </c>
      <c r="B61" s="86"/>
      <c r="C61" s="87">
        <v>19761118</v>
      </c>
      <c r="D61" s="88">
        <v>201311</v>
      </c>
      <c r="E61" s="89" t="s">
        <v>99</v>
      </c>
      <c r="F61" s="86" t="s">
        <v>681</v>
      </c>
      <c r="G61" s="86" t="s">
        <v>496</v>
      </c>
      <c r="H61" s="86"/>
      <c r="I61" s="86"/>
      <c r="J61" s="86">
        <v>201402</v>
      </c>
      <c r="K61" s="86" t="s">
        <v>455</v>
      </c>
      <c r="L61" s="86" t="s">
        <v>422</v>
      </c>
      <c r="M61" s="19"/>
    </row>
    <row r="62" spans="1:13" s="19" customFormat="1" ht="76.5">
      <c r="A62" s="115" t="s">
        <v>173</v>
      </c>
      <c r="B62" s="91"/>
      <c r="C62" s="116">
        <v>19890331</v>
      </c>
      <c r="D62" s="88">
        <v>201403</v>
      </c>
      <c r="E62" s="86" t="s">
        <v>93</v>
      </c>
      <c r="F62" s="90" t="s">
        <v>666</v>
      </c>
      <c r="G62" s="86" t="s">
        <v>502</v>
      </c>
      <c r="H62" s="86"/>
      <c r="I62" s="86"/>
      <c r="J62" s="86">
        <v>201406</v>
      </c>
      <c r="K62" s="86" t="s">
        <v>455</v>
      </c>
      <c r="L62" s="86" t="s">
        <v>422</v>
      </c>
      <c r="M62" s="18"/>
    </row>
    <row r="63" spans="1:13" s="20" customFormat="1" ht="51">
      <c r="A63" s="43" t="s">
        <v>222</v>
      </c>
      <c r="B63" s="14"/>
      <c r="C63" s="15">
        <v>19950505</v>
      </c>
      <c r="D63" s="1">
        <v>41763</v>
      </c>
      <c r="E63" s="17" t="s">
        <v>99</v>
      </c>
      <c r="F63" s="14"/>
      <c r="G63" s="14" t="s">
        <v>483</v>
      </c>
      <c r="H63" s="14"/>
      <c r="I63" s="1"/>
      <c r="J63" s="1">
        <f>(D63+90)</f>
        <v>41853</v>
      </c>
      <c r="K63" s="14" t="s">
        <v>455</v>
      </c>
      <c r="L63" s="14" t="s">
        <v>422</v>
      </c>
      <c r="M63" s="19"/>
    </row>
    <row r="64" spans="1:13" s="19" customFormat="1" ht="76.5">
      <c r="A64" s="85" t="s">
        <v>168</v>
      </c>
      <c r="B64" s="86"/>
      <c r="C64" s="87">
        <v>19960708</v>
      </c>
      <c r="D64" s="88">
        <v>201307</v>
      </c>
      <c r="E64" s="89" t="s">
        <v>110</v>
      </c>
      <c r="F64" s="90" t="s">
        <v>663</v>
      </c>
      <c r="G64" s="86" t="s">
        <v>493</v>
      </c>
      <c r="H64" s="86"/>
      <c r="I64" s="86"/>
      <c r="J64" s="86">
        <v>201310</v>
      </c>
      <c r="K64" s="86" t="s">
        <v>423</v>
      </c>
      <c r="L64" s="86" t="s">
        <v>422</v>
      </c>
      <c r="M64" s="18"/>
    </row>
    <row r="65" spans="1:13" s="29" customFormat="1" ht="76.5">
      <c r="A65" s="85" t="s">
        <v>260</v>
      </c>
      <c r="B65" s="91" t="s">
        <v>116</v>
      </c>
      <c r="C65" s="116">
        <v>19890331</v>
      </c>
      <c r="D65" s="88">
        <v>201403</v>
      </c>
      <c r="E65" s="86" t="s">
        <v>93</v>
      </c>
      <c r="F65" s="90" t="s">
        <v>666</v>
      </c>
      <c r="G65" s="86" t="s">
        <v>503</v>
      </c>
      <c r="H65" s="86"/>
      <c r="I65" s="86"/>
      <c r="J65" s="86">
        <v>201406</v>
      </c>
      <c r="K65" s="86" t="s">
        <v>455</v>
      </c>
      <c r="L65" s="86" t="s">
        <v>422</v>
      </c>
      <c r="M65" s="19"/>
    </row>
    <row r="66" spans="1:12" s="19" customFormat="1" ht="76.5">
      <c r="A66" s="99" t="s">
        <v>202</v>
      </c>
      <c r="B66" s="86"/>
      <c r="C66" s="87" t="s">
        <v>127</v>
      </c>
      <c r="D66" s="92">
        <v>41851</v>
      </c>
      <c r="E66" s="86" t="s">
        <v>235</v>
      </c>
      <c r="F66" s="90" t="s">
        <v>666</v>
      </c>
      <c r="G66" s="86" t="s">
        <v>484</v>
      </c>
      <c r="H66" s="86"/>
      <c r="I66" s="92"/>
      <c r="J66" s="92">
        <f>(D66+90)</f>
        <v>41941</v>
      </c>
      <c r="K66" s="86" t="s">
        <v>423</v>
      </c>
      <c r="L66" s="86" t="s">
        <v>422</v>
      </c>
    </row>
    <row r="67" spans="1:13" s="18" customFormat="1" ht="51">
      <c r="A67" s="44" t="s">
        <v>243</v>
      </c>
      <c r="B67" s="14"/>
      <c r="C67" s="15" t="s">
        <v>133</v>
      </c>
      <c r="D67" s="1">
        <v>41882</v>
      </c>
      <c r="E67" s="14" t="s">
        <v>134</v>
      </c>
      <c r="F67" s="14"/>
      <c r="G67" s="14" t="s">
        <v>485</v>
      </c>
      <c r="H67" s="14"/>
      <c r="I67" s="1"/>
      <c r="J67" s="1">
        <f>(D67+90)</f>
        <v>41972</v>
      </c>
      <c r="K67" s="14" t="s">
        <v>455</v>
      </c>
      <c r="L67" s="14" t="s">
        <v>422</v>
      </c>
      <c r="M67" s="19"/>
    </row>
    <row r="68" spans="1:13" s="18" customFormat="1" ht="76.5">
      <c r="A68" s="85" t="s">
        <v>192</v>
      </c>
      <c r="B68" s="86"/>
      <c r="C68" s="87">
        <v>19800312</v>
      </c>
      <c r="D68" s="88">
        <v>201303</v>
      </c>
      <c r="E68" s="89" t="s">
        <v>96</v>
      </c>
      <c r="F68" s="90" t="s">
        <v>663</v>
      </c>
      <c r="G68" s="86" t="s">
        <v>46</v>
      </c>
      <c r="H68" s="86"/>
      <c r="I68" s="86"/>
      <c r="J68" s="86">
        <v>201306</v>
      </c>
      <c r="K68" s="86" t="s">
        <v>423</v>
      </c>
      <c r="L68" s="86" t="s">
        <v>422</v>
      </c>
      <c r="M68" s="19"/>
    </row>
    <row r="69" spans="1:13" s="30" customFormat="1" ht="76.5">
      <c r="A69" s="85" t="s">
        <v>221</v>
      </c>
      <c r="B69" s="86"/>
      <c r="C69" s="87">
        <v>20041119</v>
      </c>
      <c r="D69" s="100">
        <v>201304</v>
      </c>
      <c r="E69" s="89" t="s">
        <v>97</v>
      </c>
      <c r="F69" s="90" t="s">
        <v>663</v>
      </c>
      <c r="G69" s="86" t="s">
        <v>491</v>
      </c>
      <c r="H69" s="86"/>
      <c r="I69" s="86"/>
      <c r="J69" s="86">
        <v>201307</v>
      </c>
      <c r="K69" s="86" t="s">
        <v>455</v>
      </c>
      <c r="L69" s="86" t="s">
        <v>422</v>
      </c>
      <c r="M69" s="19"/>
    </row>
    <row r="70" spans="1:13" s="19" customFormat="1" ht="76.5">
      <c r="A70" s="85" t="s">
        <v>161</v>
      </c>
      <c r="B70" s="86"/>
      <c r="C70" s="87">
        <v>19801217</v>
      </c>
      <c r="D70" s="100">
        <v>201304</v>
      </c>
      <c r="E70" s="89" t="s">
        <v>33</v>
      </c>
      <c r="F70" s="90" t="s">
        <v>663</v>
      </c>
      <c r="G70" s="86" t="s">
        <v>171</v>
      </c>
      <c r="H70" s="86"/>
      <c r="I70" s="86"/>
      <c r="J70" s="86">
        <v>201307</v>
      </c>
      <c r="K70" s="86" t="s">
        <v>455</v>
      </c>
      <c r="L70" s="86" t="s">
        <v>422</v>
      </c>
      <c r="M70" s="18"/>
    </row>
    <row r="71" spans="1:13" s="19" customFormat="1" ht="76.5">
      <c r="A71" s="99" t="s">
        <v>197</v>
      </c>
      <c r="B71" s="86" t="s">
        <v>120</v>
      </c>
      <c r="C71" s="87" t="s">
        <v>121</v>
      </c>
      <c r="D71" s="100">
        <v>201305</v>
      </c>
      <c r="E71" s="86" t="s">
        <v>101</v>
      </c>
      <c r="F71" s="90" t="s">
        <v>663</v>
      </c>
      <c r="G71" s="86" t="s">
        <v>265</v>
      </c>
      <c r="H71" s="86"/>
      <c r="I71" s="86"/>
      <c r="J71" s="86">
        <v>201308</v>
      </c>
      <c r="K71" s="86" t="s">
        <v>455</v>
      </c>
      <c r="L71" s="86" t="s">
        <v>422</v>
      </c>
      <c r="M71" s="18"/>
    </row>
    <row r="72" spans="1:12" s="19" customFormat="1" ht="51">
      <c r="A72" s="43" t="s">
        <v>176</v>
      </c>
      <c r="B72" s="14"/>
      <c r="C72" s="15">
        <v>19840807</v>
      </c>
      <c r="D72" s="1">
        <v>41882</v>
      </c>
      <c r="E72" s="17" t="s">
        <v>95</v>
      </c>
      <c r="F72" s="14"/>
      <c r="G72" s="14" t="s">
        <v>280</v>
      </c>
      <c r="H72" s="14"/>
      <c r="I72" s="14"/>
      <c r="J72" s="2">
        <f>D72+90</f>
        <v>41972</v>
      </c>
      <c r="K72" s="14" t="s">
        <v>455</v>
      </c>
      <c r="L72" s="14" t="s">
        <v>422</v>
      </c>
    </row>
    <row r="73" spans="1:12" s="19" customFormat="1" ht="76.5">
      <c r="A73" s="99" t="s">
        <v>204</v>
      </c>
      <c r="B73" s="86" t="s">
        <v>129</v>
      </c>
      <c r="C73" s="87" t="s">
        <v>128</v>
      </c>
      <c r="D73" s="100">
        <v>201304</v>
      </c>
      <c r="E73" s="86" t="s">
        <v>130</v>
      </c>
      <c r="F73" s="90" t="s">
        <v>663</v>
      </c>
      <c r="G73" s="86" t="s">
        <v>266</v>
      </c>
      <c r="H73" s="86"/>
      <c r="I73" s="86"/>
      <c r="J73" s="86">
        <v>201307</v>
      </c>
      <c r="K73" s="86" t="s">
        <v>455</v>
      </c>
      <c r="L73" s="86" t="s">
        <v>422</v>
      </c>
    </row>
    <row r="74" spans="1:12" s="19" customFormat="1" ht="76.5">
      <c r="A74" s="99" t="s">
        <v>81</v>
      </c>
      <c r="B74" s="86"/>
      <c r="C74" s="93">
        <v>33522</v>
      </c>
      <c r="D74" s="93">
        <v>41578</v>
      </c>
      <c r="E74" s="86" t="s">
        <v>573</v>
      </c>
      <c r="F74" s="90" t="s">
        <v>663</v>
      </c>
      <c r="G74" s="86" t="s">
        <v>574</v>
      </c>
      <c r="H74" s="86"/>
      <c r="I74" s="86"/>
      <c r="J74" s="93">
        <f>D74+90</f>
        <v>41668</v>
      </c>
      <c r="K74" s="86" t="s">
        <v>423</v>
      </c>
      <c r="L74" s="86" t="s">
        <v>422</v>
      </c>
    </row>
    <row r="75" spans="1:12" s="19" customFormat="1" ht="51">
      <c r="A75" s="43" t="s">
        <v>0</v>
      </c>
      <c r="B75" s="23"/>
      <c r="C75" s="15">
        <v>19830713</v>
      </c>
      <c r="D75" s="16">
        <v>201307</v>
      </c>
      <c r="E75" s="17" t="s">
        <v>95</v>
      </c>
      <c r="F75" s="14"/>
      <c r="G75" s="14" t="s">
        <v>494</v>
      </c>
      <c r="H75" s="14"/>
      <c r="I75" s="14"/>
      <c r="J75" s="14">
        <v>201310</v>
      </c>
      <c r="K75" s="14" t="s">
        <v>455</v>
      </c>
      <c r="L75" s="14" t="s">
        <v>422</v>
      </c>
    </row>
    <row r="76" spans="1:12" s="19" customFormat="1" ht="76.5">
      <c r="A76" s="85" t="s">
        <v>13</v>
      </c>
      <c r="B76" s="107"/>
      <c r="C76" s="87">
        <v>19950505</v>
      </c>
      <c r="D76" s="88">
        <v>201305</v>
      </c>
      <c r="E76" s="89" t="s">
        <v>117</v>
      </c>
      <c r="F76" s="90" t="s">
        <v>663</v>
      </c>
      <c r="G76" s="86" t="s">
        <v>66</v>
      </c>
      <c r="H76" s="86"/>
      <c r="I76" s="86"/>
      <c r="J76" s="86">
        <v>201308</v>
      </c>
      <c r="K76" s="86" t="s">
        <v>455</v>
      </c>
      <c r="L76" s="86" t="s">
        <v>422</v>
      </c>
    </row>
    <row r="77" spans="1:12" s="19" customFormat="1" ht="51">
      <c r="A77" s="85" t="s">
        <v>14</v>
      </c>
      <c r="B77" s="86" t="s">
        <v>16</v>
      </c>
      <c r="C77" s="87">
        <v>19950505</v>
      </c>
      <c r="D77" s="88">
        <v>201305</v>
      </c>
      <c r="E77" s="89" t="s">
        <v>117</v>
      </c>
      <c r="F77" s="86"/>
      <c r="G77" s="86" t="s">
        <v>15</v>
      </c>
      <c r="H77" s="86"/>
      <c r="I77" s="86"/>
      <c r="J77" s="86">
        <v>201308</v>
      </c>
      <c r="K77" s="86" t="s">
        <v>455</v>
      </c>
      <c r="L77" s="86" t="s">
        <v>422</v>
      </c>
    </row>
    <row r="78" spans="1:12" s="19" customFormat="1" ht="51">
      <c r="A78" s="43" t="s">
        <v>63</v>
      </c>
      <c r="B78" s="14"/>
      <c r="C78" s="15">
        <v>19860827</v>
      </c>
      <c r="D78" s="16">
        <v>201307</v>
      </c>
      <c r="E78" s="17" t="s">
        <v>82</v>
      </c>
      <c r="F78" s="14"/>
      <c r="G78" s="14" t="s">
        <v>495</v>
      </c>
      <c r="H78" s="14"/>
      <c r="I78" s="14"/>
      <c r="J78" s="14">
        <v>201310</v>
      </c>
      <c r="K78" s="14" t="s">
        <v>455</v>
      </c>
      <c r="L78" s="14" t="s">
        <v>422</v>
      </c>
    </row>
    <row r="79" spans="1:12" s="19" customFormat="1" ht="51">
      <c r="A79" s="43" t="s">
        <v>26</v>
      </c>
      <c r="B79" s="23"/>
      <c r="C79" s="15">
        <v>19520529</v>
      </c>
      <c r="D79" s="1">
        <v>41790</v>
      </c>
      <c r="E79" s="17" t="s">
        <v>95</v>
      </c>
      <c r="F79" s="14"/>
      <c r="G79" s="14" t="s">
        <v>282</v>
      </c>
      <c r="H79" s="14"/>
      <c r="I79" s="14"/>
      <c r="J79" s="2">
        <f>D79+90</f>
        <v>41880</v>
      </c>
      <c r="K79" s="14" t="s">
        <v>455</v>
      </c>
      <c r="L79" s="14" t="s">
        <v>422</v>
      </c>
    </row>
    <row r="80" spans="1:12" s="19" customFormat="1" ht="12.75">
      <c r="A80" s="43" t="s">
        <v>27</v>
      </c>
      <c r="B80" s="14"/>
      <c r="C80" s="15">
        <v>19730901</v>
      </c>
      <c r="D80" s="2">
        <v>41882</v>
      </c>
      <c r="E80" s="17" t="s">
        <v>94</v>
      </c>
      <c r="F80" s="14"/>
      <c r="G80" s="14" t="s">
        <v>486</v>
      </c>
      <c r="H80" s="14"/>
      <c r="I80" s="2"/>
      <c r="J80" s="1">
        <f>(D80+90)</f>
        <v>41972</v>
      </c>
      <c r="K80" s="14" t="s">
        <v>423</v>
      </c>
      <c r="L80" s="14" t="s">
        <v>422</v>
      </c>
    </row>
    <row r="81" spans="1:12" s="19" customFormat="1" ht="76.5">
      <c r="A81" s="85" t="s">
        <v>281</v>
      </c>
      <c r="B81" s="86"/>
      <c r="C81" s="87"/>
      <c r="D81" s="93">
        <v>41766</v>
      </c>
      <c r="E81" s="89" t="s">
        <v>93</v>
      </c>
      <c r="F81" s="90" t="s">
        <v>663</v>
      </c>
      <c r="G81" s="86" t="s">
        <v>654</v>
      </c>
      <c r="H81" s="86" t="s">
        <v>148</v>
      </c>
      <c r="I81" s="93"/>
      <c r="J81" s="93">
        <f>D81+70</f>
        <v>41836</v>
      </c>
      <c r="K81" s="86" t="s">
        <v>423</v>
      </c>
      <c r="L81" s="86" t="s">
        <v>422</v>
      </c>
    </row>
    <row r="82" spans="1:12" s="19" customFormat="1" ht="76.5">
      <c r="A82" s="85" t="s">
        <v>634</v>
      </c>
      <c r="B82" s="104" t="s">
        <v>637</v>
      </c>
      <c r="C82" s="104">
        <v>41681</v>
      </c>
      <c r="D82" s="104">
        <v>41862</v>
      </c>
      <c r="E82" s="89"/>
      <c r="F82" s="90" t="s">
        <v>663</v>
      </c>
      <c r="G82" s="86" t="s">
        <v>636</v>
      </c>
      <c r="H82" s="86"/>
      <c r="I82" s="86"/>
      <c r="J82" s="93">
        <f>D82+70</f>
        <v>41932</v>
      </c>
      <c r="K82" s="86" t="s">
        <v>455</v>
      </c>
      <c r="L82" s="86" t="s">
        <v>422</v>
      </c>
    </row>
    <row r="83" spans="1:12" s="19" customFormat="1" ht="76.5">
      <c r="A83" s="47" t="s">
        <v>251</v>
      </c>
      <c r="B83" s="25"/>
      <c r="C83" s="52">
        <v>19920301</v>
      </c>
      <c r="D83" s="49">
        <v>201303</v>
      </c>
      <c r="E83" s="59" t="s">
        <v>33</v>
      </c>
      <c r="F83" s="14" t="s">
        <v>666</v>
      </c>
      <c r="G83" s="25" t="s">
        <v>122</v>
      </c>
      <c r="H83" s="25"/>
      <c r="I83" s="25"/>
      <c r="J83" s="25">
        <v>201306</v>
      </c>
      <c r="K83" s="25" t="s">
        <v>455</v>
      </c>
      <c r="L83" s="25" t="s">
        <v>422</v>
      </c>
    </row>
    <row r="84" spans="1:12" s="19" customFormat="1" ht="87.75" customHeight="1">
      <c r="A84" s="47" t="s">
        <v>188</v>
      </c>
      <c r="B84" s="25"/>
      <c r="C84" s="52">
        <v>19900319</v>
      </c>
      <c r="D84" s="71">
        <v>201403</v>
      </c>
      <c r="E84" s="59" t="s">
        <v>98</v>
      </c>
      <c r="F84" s="14" t="s">
        <v>666</v>
      </c>
      <c r="G84" s="25" t="s">
        <v>504</v>
      </c>
      <c r="H84" s="25"/>
      <c r="I84" s="25"/>
      <c r="J84" s="25">
        <v>201406</v>
      </c>
      <c r="K84" s="25" t="s">
        <v>423</v>
      </c>
      <c r="L84" s="25" t="s">
        <v>422</v>
      </c>
    </row>
    <row r="85" spans="1:13" s="18" customFormat="1" ht="91.5" customHeight="1">
      <c r="A85" s="55" t="s">
        <v>346</v>
      </c>
      <c r="B85" s="25"/>
      <c r="C85" s="51">
        <v>22797</v>
      </c>
      <c r="D85" s="48">
        <v>41424</v>
      </c>
      <c r="E85" s="14"/>
      <c r="F85" s="14" t="s">
        <v>667</v>
      </c>
      <c r="G85" s="25" t="s">
        <v>564</v>
      </c>
      <c r="H85" s="25"/>
      <c r="I85" s="25"/>
      <c r="J85" s="48">
        <f>D85+90</f>
        <v>41514</v>
      </c>
      <c r="K85" s="25" t="s">
        <v>455</v>
      </c>
      <c r="L85" s="25" t="s">
        <v>422</v>
      </c>
      <c r="M85" s="19"/>
    </row>
    <row r="86" spans="1:13" s="19" customFormat="1" ht="216.75">
      <c r="A86" s="55" t="s">
        <v>337</v>
      </c>
      <c r="B86" s="25"/>
      <c r="C86" s="48">
        <v>37215</v>
      </c>
      <c r="D86" s="48">
        <v>41413</v>
      </c>
      <c r="E86" s="14"/>
      <c r="F86" s="14" t="s">
        <v>668</v>
      </c>
      <c r="G86" s="25" t="s">
        <v>565</v>
      </c>
      <c r="H86" s="25"/>
      <c r="I86" s="76"/>
      <c r="J86" s="48">
        <f>D86+90</f>
        <v>41503</v>
      </c>
      <c r="K86" s="25" t="s">
        <v>455</v>
      </c>
      <c r="L86" s="25" t="s">
        <v>422</v>
      </c>
      <c r="M86" s="18"/>
    </row>
    <row r="87" spans="1:12" s="19" customFormat="1" ht="101.25" customHeight="1">
      <c r="A87" s="55" t="s">
        <v>368</v>
      </c>
      <c r="B87" s="25"/>
      <c r="C87" s="51" t="s">
        <v>438</v>
      </c>
      <c r="D87" s="48">
        <v>41598</v>
      </c>
      <c r="E87" s="25" t="s">
        <v>100</v>
      </c>
      <c r="F87" s="14" t="s">
        <v>669</v>
      </c>
      <c r="G87" s="25" t="s">
        <v>566</v>
      </c>
      <c r="H87" s="25"/>
      <c r="I87" s="77"/>
      <c r="J87" s="48">
        <f>D87+90</f>
        <v>41688</v>
      </c>
      <c r="K87" s="25" t="s">
        <v>455</v>
      </c>
      <c r="L87" s="25" t="s">
        <v>422</v>
      </c>
    </row>
    <row r="88" spans="1:12" s="19" customFormat="1" ht="114.75">
      <c r="A88" s="55" t="s">
        <v>369</v>
      </c>
      <c r="B88" s="25"/>
      <c r="C88" s="48">
        <v>34415</v>
      </c>
      <c r="D88" s="48">
        <v>41653</v>
      </c>
      <c r="E88" s="25"/>
      <c r="F88" s="14" t="s">
        <v>669</v>
      </c>
      <c r="G88" s="25" t="s">
        <v>567</v>
      </c>
      <c r="H88" s="25"/>
      <c r="I88" s="25"/>
      <c r="J88" s="48">
        <f>D88+90</f>
        <v>41743</v>
      </c>
      <c r="K88" s="25" t="s">
        <v>455</v>
      </c>
      <c r="L88" s="25" t="s">
        <v>422</v>
      </c>
    </row>
    <row r="89" spans="1:13" s="19" customFormat="1" ht="76.5">
      <c r="A89" s="47" t="s">
        <v>217</v>
      </c>
      <c r="B89" s="25"/>
      <c r="C89" s="52">
        <v>19921201</v>
      </c>
      <c r="D89" s="49">
        <v>201311</v>
      </c>
      <c r="E89" s="59" t="s">
        <v>104</v>
      </c>
      <c r="F89" s="14" t="s">
        <v>666</v>
      </c>
      <c r="G89" s="25" t="s">
        <v>12</v>
      </c>
      <c r="H89" s="72"/>
      <c r="I89" s="25"/>
      <c r="J89" s="25">
        <v>201402</v>
      </c>
      <c r="K89" s="25" t="s">
        <v>455</v>
      </c>
      <c r="L89" s="25" t="s">
        <v>422</v>
      </c>
      <c r="M89" s="18"/>
    </row>
    <row r="90" spans="1:13" s="19" customFormat="1" ht="76.5">
      <c r="A90" s="94" t="s">
        <v>164</v>
      </c>
      <c r="B90" s="90"/>
      <c r="C90" s="84">
        <v>19880406</v>
      </c>
      <c r="D90" s="95">
        <v>41734</v>
      </c>
      <c r="E90" s="90" t="s">
        <v>97</v>
      </c>
      <c r="F90" s="90" t="s">
        <v>663</v>
      </c>
      <c r="G90" s="90" t="s">
        <v>158</v>
      </c>
      <c r="H90" s="90"/>
      <c r="I90" s="90"/>
      <c r="J90" s="96">
        <f>D90+90</f>
        <v>41824</v>
      </c>
      <c r="K90" s="90" t="s">
        <v>455</v>
      </c>
      <c r="L90" s="90" t="s">
        <v>422</v>
      </c>
      <c r="M90" s="18"/>
    </row>
    <row r="91" spans="1:13" s="19" customFormat="1" ht="76.5">
      <c r="A91" s="85" t="s">
        <v>181</v>
      </c>
      <c r="B91" s="86"/>
      <c r="C91" s="87">
        <v>19950623</v>
      </c>
      <c r="D91" s="92">
        <v>41820</v>
      </c>
      <c r="E91" s="89" t="s">
        <v>101</v>
      </c>
      <c r="F91" s="90" t="s">
        <v>663</v>
      </c>
      <c r="G91" s="86" t="s">
        <v>80</v>
      </c>
      <c r="H91" s="86"/>
      <c r="I91" s="86"/>
      <c r="J91" s="93">
        <f>D91+90</f>
        <v>41910</v>
      </c>
      <c r="K91" s="86" t="s">
        <v>455</v>
      </c>
      <c r="L91" s="86" t="s">
        <v>422</v>
      </c>
      <c r="M91" s="18"/>
    </row>
    <row r="92" spans="1:12" s="19" customFormat="1" ht="76.5">
      <c r="A92" s="85" t="s">
        <v>187</v>
      </c>
      <c r="B92" s="86"/>
      <c r="C92" s="87">
        <v>19870724</v>
      </c>
      <c r="D92" s="97">
        <v>41821</v>
      </c>
      <c r="E92" s="86" t="s">
        <v>30</v>
      </c>
      <c r="F92" s="90" t="s">
        <v>663</v>
      </c>
      <c r="G92" s="86" t="s">
        <v>157</v>
      </c>
      <c r="H92" s="86"/>
      <c r="I92" s="86"/>
      <c r="J92" s="93">
        <f>D92+90</f>
        <v>41911</v>
      </c>
      <c r="K92" s="86" t="s">
        <v>455</v>
      </c>
      <c r="L92" s="86" t="s">
        <v>422</v>
      </c>
    </row>
    <row r="93" spans="1:12" s="31" customFormat="1" ht="76.5">
      <c r="A93" s="99" t="s">
        <v>589</v>
      </c>
      <c r="B93" s="86"/>
      <c r="C93" s="87">
        <v>19890717</v>
      </c>
      <c r="D93" s="97">
        <v>41730</v>
      </c>
      <c r="E93" s="86" t="s">
        <v>102</v>
      </c>
      <c r="F93" s="90" t="s">
        <v>663</v>
      </c>
      <c r="G93" s="86" t="s">
        <v>590</v>
      </c>
      <c r="H93" s="86"/>
      <c r="I93" s="86"/>
      <c r="J93" s="93">
        <f>(D93+90)</f>
        <v>41820</v>
      </c>
      <c r="K93" s="86" t="s">
        <v>455</v>
      </c>
      <c r="L93" s="86" t="s">
        <v>422</v>
      </c>
    </row>
    <row r="94" spans="1:12" s="19" customFormat="1" ht="191.25">
      <c r="A94" s="99" t="s">
        <v>611</v>
      </c>
      <c r="B94" s="86"/>
      <c r="C94" s="93">
        <v>34570</v>
      </c>
      <c r="D94" s="97">
        <v>41759</v>
      </c>
      <c r="E94" s="86" t="s">
        <v>134</v>
      </c>
      <c r="F94" s="14" t="s">
        <v>684</v>
      </c>
      <c r="G94" s="86" t="s">
        <v>612</v>
      </c>
      <c r="H94" s="86"/>
      <c r="I94" s="93"/>
      <c r="J94" s="93">
        <f>(D94+90)</f>
        <v>41849</v>
      </c>
      <c r="K94" s="86" t="s">
        <v>455</v>
      </c>
      <c r="L94" s="86" t="s">
        <v>422</v>
      </c>
    </row>
    <row r="95" spans="1:12" s="19" customFormat="1" ht="76.5">
      <c r="A95" s="55" t="s">
        <v>247</v>
      </c>
      <c r="B95" s="25"/>
      <c r="C95" s="52">
        <v>19761110</v>
      </c>
      <c r="D95" s="71">
        <v>201311</v>
      </c>
      <c r="E95" s="25" t="s">
        <v>102</v>
      </c>
      <c r="F95" s="14" t="s">
        <v>666</v>
      </c>
      <c r="G95" s="25" t="s">
        <v>497</v>
      </c>
      <c r="H95" s="25"/>
      <c r="I95" s="25"/>
      <c r="J95" s="25">
        <v>201402</v>
      </c>
      <c r="K95" s="25" t="s">
        <v>455</v>
      </c>
      <c r="L95" s="25" t="s">
        <v>422</v>
      </c>
    </row>
    <row r="96" spans="1:13" s="19" customFormat="1" ht="89.25">
      <c r="A96" s="85" t="s">
        <v>256</v>
      </c>
      <c r="B96" s="86"/>
      <c r="C96" s="87">
        <v>19781103</v>
      </c>
      <c r="D96" s="100">
        <v>201311</v>
      </c>
      <c r="E96" s="89" t="s">
        <v>95</v>
      </c>
      <c r="F96" s="90" t="s">
        <v>658</v>
      </c>
      <c r="G96" s="86" t="s">
        <v>498</v>
      </c>
      <c r="H96" s="86"/>
      <c r="I96" s="86"/>
      <c r="J96" s="86">
        <v>201402</v>
      </c>
      <c r="K96" s="86" t="s">
        <v>455</v>
      </c>
      <c r="L96" s="86" t="s">
        <v>422</v>
      </c>
      <c r="M96" s="18"/>
    </row>
    <row r="97" spans="1:12" s="19" customFormat="1" ht="76.5">
      <c r="A97" s="85" t="s">
        <v>224</v>
      </c>
      <c r="B97" s="86"/>
      <c r="C97" s="87">
        <v>19840505</v>
      </c>
      <c r="D97" s="92">
        <v>41763</v>
      </c>
      <c r="E97" s="89" t="s">
        <v>99</v>
      </c>
      <c r="F97" s="90" t="s">
        <v>663</v>
      </c>
      <c r="G97" s="86" t="s">
        <v>487</v>
      </c>
      <c r="H97" s="86"/>
      <c r="I97" s="92"/>
      <c r="J97" s="92">
        <f>(D97+90)</f>
        <v>41853</v>
      </c>
      <c r="K97" s="86" t="s">
        <v>455</v>
      </c>
      <c r="L97" s="86" t="s">
        <v>422</v>
      </c>
    </row>
    <row r="98" spans="1:12" s="19" customFormat="1" ht="127.5">
      <c r="A98" s="47" t="s">
        <v>223</v>
      </c>
      <c r="B98" s="25"/>
      <c r="C98" s="70">
        <v>19790800</v>
      </c>
      <c r="D98" s="49">
        <v>201302</v>
      </c>
      <c r="E98" s="69" t="s">
        <v>134</v>
      </c>
      <c r="F98" s="25" t="s">
        <v>670</v>
      </c>
      <c r="G98" s="25" t="s">
        <v>524</v>
      </c>
      <c r="H98" s="25"/>
      <c r="I98" s="62"/>
      <c r="J98" s="25">
        <v>201305</v>
      </c>
      <c r="K98" s="25" t="s">
        <v>455</v>
      </c>
      <c r="L98" s="25" t="s">
        <v>422</v>
      </c>
    </row>
    <row r="99" spans="1:12" s="19" customFormat="1" ht="76.5">
      <c r="A99" s="47" t="s">
        <v>183</v>
      </c>
      <c r="B99" s="25"/>
      <c r="C99" s="52">
        <v>19810531</v>
      </c>
      <c r="D99" s="71">
        <v>201305</v>
      </c>
      <c r="E99" s="59" t="s">
        <v>114</v>
      </c>
      <c r="F99" s="14" t="s">
        <v>666</v>
      </c>
      <c r="G99" s="25" t="s">
        <v>500</v>
      </c>
      <c r="H99" s="25"/>
      <c r="I99" s="25"/>
      <c r="J99" s="25">
        <v>201308</v>
      </c>
      <c r="K99" s="25" t="s">
        <v>455</v>
      </c>
      <c r="L99" s="25" t="s">
        <v>422</v>
      </c>
    </row>
    <row r="100" spans="1:12" s="19" customFormat="1" ht="51">
      <c r="A100" s="99" t="s">
        <v>482</v>
      </c>
      <c r="B100" s="86"/>
      <c r="C100" s="87">
        <v>19820304</v>
      </c>
      <c r="D100" s="92">
        <v>41882</v>
      </c>
      <c r="E100" s="91" t="s">
        <v>253</v>
      </c>
      <c r="F100" s="86"/>
      <c r="G100" s="86" t="s">
        <v>488</v>
      </c>
      <c r="H100" s="86"/>
      <c r="I100" s="92"/>
      <c r="J100" s="92">
        <f>(D100+90)</f>
        <v>41972</v>
      </c>
      <c r="K100" s="86" t="s">
        <v>455</v>
      </c>
      <c r="L100" s="86" t="s">
        <v>422</v>
      </c>
    </row>
    <row r="101" spans="1:12" s="19" customFormat="1" ht="229.5">
      <c r="A101" s="94" t="s">
        <v>417</v>
      </c>
      <c r="B101" s="14"/>
      <c r="C101" s="2">
        <v>34624</v>
      </c>
      <c r="D101" s="2" t="s">
        <v>597</v>
      </c>
      <c r="E101" s="14"/>
      <c r="F101" s="14" t="s">
        <v>685</v>
      </c>
      <c r="G101" s="96" t="s">
        <v>674</v>
      </c>
      <c r="H101" s="14"/>
      <c r="I101" s="14"/>
      <c r="J101" s="2">
        <v>42535</v>
      </c>
      <c r="K101" s="14" t="s">
        <v>455</v>
      </c>
      <c r="L101" s="90" t="s">
        <v>422</v>
      </c>
    </row>
    <row r="102" spans="1:13" s="19" customFormat="1" ht="76.5">
      <c r="A102" s="47" t="s">
        <v>84</v>
      </c>
      <c r="B102" s="25"/>
      <c r="C102" s="52">
        <v>19590331</v>
      </c>
      <c r="D102" s="49">
        <v>201303</v>
      </c>
      <c r="E102" s="59" t="s">
        <v>103</v>
      </c>
      <c r="F102" s="14" t="s">
        <v>666</v>
      </c>
      <c r="G102" s="25" t="s">
        <v>193</v>
      </c>
      <c r="H102" s="14"/>
      <c r="I102" s="14"/>
      <c r="J102" s="25">
        <v>201306</v>
      </c>
      <c r="K102" s="25" t="s">
        <v>455</v>
      </c>
      <c r="L102" s="25" t="s">
        <v>422</v>
      </c>
      <c r="M102" s="32"/>
    </row>
    <row r="103" spans="1:12" s="19" customFormat="1" ht="76.5">
      <c r="A103" s="85" t="s">
        <v>85</v>
      </c>
      <c r="B103" s="86"/>
      <c r="C103" s="87">
        <v>19901001</v>
      </c>
      <c r="D103" s="88">
        <v>201403</v>
      </c>
      <c r="E103" s="89" t="s">
        <v>86</v>
      </c>
      <c r="F103" s="90" t="s">
        <v>663</v>
      </c>
      <c r="G103" s="86" t="s">
        <v>43</v>
      </c>
      <c r="H103" s="86"/>
      <c r="I103" s="86"/>
      <c r="J103" s="86">
        <v>201406</v>
      </c>
      <c r="K103" s="86" t="s">
        <v>455</v>
      </c>
      <c r="L103" s="86" t="s">
        <v>422</v>
      </c>
    </row>
    <row r="104" spans="1:12" s="19" customFormat="1" ht="51">
      <c r="A104" s="44" t="s">
        <v>8</v>
      </c>
      <c r="B104" s="14" t="s">
        <v>9</v>
      </c>
      <c r="C104" s="15">
        <v>19940101</v>
      </c>
      <c r="D104" s="24">
        <v>201303</v>
      </c>
      <c r="E104" s="17" t="s">
        <v>70</v>
      </c>
      <c r="F104" s="14"/>
      <c r="G104" s="14" t="s">
        <v>20</v>
      </c>
      <c r="H104" s="14"/>
      <c r="I104" s="14"/>
      <c r="J104" s="14">
        <v>201306</v>
      </c>
      <c r="K104" s="14" t="s">
        <v>455</v>
      </c>
      <c r="L104" s="14" t="s">
        <v>422</v>
      </c>
    </row>
    <row r="105" spans="1:12" s="19" customFormat="1" ht="76.5">
      <c r="A105" s="47" t="s">
        <v>228</v>
      </c>
      <c r="B105" s="25" t="s">
        <v>111</v>
      </c>
      <c r="C105" s="52">
        <v>20001213</v>
      </c>
      <c r="D105" s="49">
        <v>201306</v>
      </c>
      <c r="E105" s="59" t="s">
        <v>33</v>
      </c>
      <c r="F105" s="14" t="s">
        <v>666</v>
      </c>
      <c r="G105" s="25" t="s">
        <v>258</v>
      </c>
      <c r="H105" s="25"/>
      <c r="I105" s="25"/>
      <c r="J105" s="25">
        <v>201309</v>
      </c>
      <c r="K105" s="25" t="s">
        <v>455</v>
      </c>
      <c r="L105" s="25" t="s">
        <v>422</v>
      </c>
    </row>
    <row r="106" spans="1:12" s="19" customFormat="1" ht="76.5">
      <c r="A106" s="47" t="s">
        <v>169</v>
      </c>
      <c r="B106" s="25"/>
      <c r="C106" s="52">
        <v>19980211</v>
      </c>
      <c r="D106" s="49">
        <v>201306</v>
      </c>
      <c r="E106" s="59" t="s">
        <v>97</v>
      </c>
      <c r="F106" s="14" t="s">
        <v>666</v>
      </c>
      <c r="G106" s="25" t="s">
        <v>190</v>
      </c>
      <c r="H106" s="25"/>
      <c r="I106" s="25"/>
      <c r="J106" s="25">
        <v>201309</v>
      </c>
      <c r="K106" s="25" t="s">
        <v>455</v>
      </c>
      <c r="L106" s="25" t="s">
        <v>422</v>
      </c>
    </row>
    <row r="107" spans="1:13" s="19" customFormat="1" ht="76.5">
      <c r="A107" s="47" t="s">
        <v>186</v>
      </c>
      <c r="B107" s="25"/>
      <c r="C107" s="52">
        <v>19940901</v>
      </c>
      <c r="D107" s="49">
        <v>201309</v>
      </c>
      <c r="E107" s="59" t="s">
        <v>104</v>
      </c>
      <c r="F107" s="14" t="s">
        <v>664</v>
      </c>
      <c r="G107" s="25" t="s">
        <v>45</v>
      </c>
      <c r="H107" s="14"/>
      <c r="I107" s="14"/>
      <c r="J107" s="25">
        <v>201312</v>
      </c>
      <c r="K107" s="25" t="s">
        <v>455</v>
      </c>
      <c r="L107" s="25" t="s">
        <v>422</v>
      </c>
      <c r="M107" s="20"/>
    </row>
    <row r="108" spans="1:12" s="19" customFormat="1" ht="76.5">
      <c r="A108" s="85" t="s">
        <v>194</v>
      </c>
      <c r="B108" s="86"/>
      <c r="C108" s="87">
        <v>19820423</v>
      </c>
      <c r="D108" s="97">
        <v>41791</v>
      </c>
      <c r="E108" s="89" t="s">
        <v>241</v>
      </c>
      <c r="F108" s="90" t="s">
        <v>663</v>
      </c>
      <c r="G108" s="86" t="s">
        <v>269</v>
      </c>
      <c r="H108" s="86"/>
      <c r="I108" s="86"/>
      <c r="J108" s="93">
        <f>D108+90</f>
        <v>41881</v>
      </c>
      <c r="K108" s="86" t="s">
        <v>455</v>
      </c>
      <c r="L108" s="86" t="s">
        <v>422</v>
      </c>
    </row>
    <row r="109" spans="1:12" s="19" customFormat="1" ht="76.5">
      <c r="A109" s="85" t="s">
        <v>163</v>
      </c>
      <c r="B109" s="86"/>
      <c r="C109" s="86">
        <v>20040608</v>
      </c>
      <c r="D109" s="92">
        <v>41798</v>
      </c>
      <c r="E109" s="86" t="s">
        <v>114</v>
      </c>
      <c r="F109" s="90" t="s">
        <v>663</v>
      </c>
      <c r="G109" s="86" t="s">
        <v>275</v>
      </c>
      <c r="H109" s="86"/>
      <c r="I109" s="86"/>
      <c r="J109" s="93">
        <f>D109+90</f>
        <v>41888</v>
      </c>
      <c r="K109" s="86" t="s">
        <v>455</v>
      </c>
      <c r="L109" s="86" t="s">
        <v>422</v>
      </c>
    </row>
    <row r="110" spans="1:13" s="19" customFormat="1" ht="51">
      <c r="A110" s="85" t="s">
        <v>172</v>
      </c>
      <c r="B110" s="108"/>
      <c r="C110" s="87">
        <v>19970731</v>
      </c>
      <c r="D110" s="92">
        <v>41851</v>
      </c>
      <c r="E110" s="89" t="s">
        <v>113</v>
      </c>
      <c r="F110" s="86"/>
      <c r="G110" s="86" t="s">
        <v>276</v>
      </c>
      <c r="H110" s="86"/>
      <c r="I110" s="86"/>
      <c r="J110" s="93">
        <f>D110+90</f>
        <v>41941</v>
      </c>
      <c r="K110" s="86" t="s">
        <v>455</v>
      </c>
      <c r="L110" s="86" t="s">
        <v>422</v>
      </c>
      <c r="M110" s="18"/>
    </row>
    <row r="111" spans="1:13" s="19" customFormat="1" ht="63.75">
      <c r="A111" s="47" t="s">
        <v>152</v>
      </c>
      <c r="B111" s="25"/>
      <c r="C111" s="52">
        <v>19920219</v>
      </c>
      <c r="D111" s="49">
        <v>201402</v>
      </c>
      <c r="E111" s="59" t="s">
        <v>102</v>
      </c>
      <c r="F111" s="14" t="s">
        <v>603</v>
      </c>
      <c r="G111" s="25" t="s">
        <v>505</v>
      </c>
      <c r="H111" s="25"/>
      <c r="I111" s="25"/>
      <c r="J111" s="25">
        <v>201405</v>
      </c>
      <c r="K111" s="25" t="s">
        <v>455</v>
      </c>
      <c r="L111" s="25" t="s">
        <v>422</v>
      </c>
      <c r="M111" s="20"/>
    </row>
    <row r="112" spans="1:12" s="19" customFormat="1" ht="12.75">
      <c r="A112" s="85" t="s">
        <v>404</v>
      </c>
      <c r="B112" s="86"/>
      <c r="C112" s="87">
        <v>20020409</v>
      </c>
      <c r="D112" s="88">
        <v>201307</v>
      </c>
      <c r="E112" s="89" t="s">
        <v>94</v>
      </c>
      <c r="F112" s="14"/>
      <c r="G112" s="86" t="s">
        <v>507</v>
      </c>
      <c r="H112" s="86" t="s">
        <v>255</v>
      </c>
      <c r="I112" s="86"/>
      <c r="J112" s="86">
        <v>201310</v>
      </c>
      <c r="K112" s="86" t="s">
        <v>423</v>
      </c>
      <c r="L112" s="86" t="s">
        <v>422</v>
      </c>
    </row>
    <row r="113" spans="1:12" s="19" customFormat="1" ht="76.5">
      <c r="A113" s="55" t="s">
        <v>336</v>
      </c>
      <c r="B113" s="25"/>
      <c r="C113" s="51" t="s">
        <v>435</v>
      </c>
      <c r="D113" s="48">
        <v>41523</v>
      </c>
      <c r="E113" s="59" t="s">
        <v>33</v>
      </c>
      <c r="F113" s="14" t="s">
        <v>664</v>
      </c>
      <c r="G113" s="25" t="s">
        <v>529</v>
      </c>
      <c r="H113" s="25"/>
      <c r="I113" s="25"/>
      <c r="J113" s="48">
        <f>D113+90</f>
        <v>41613</v>
      </c>
      <c r="K113" s="25" t="s">
        <v>455</v>
      </c>
      <c r="L113" s="25" t="s">
        <v>422</v>
      </c>
    </row>
    <row r="114" spans="1:12" s="19" customFormat="1" ht="76.5">
      <c r="A114" s="47" t="s">
        <v>239</v>
      </c>
      <c r="B114" s="25" t="s">
        <v>91</v>
      </c>
      <c r="C114" s="52"/>
      <c r="D114" s="49">
        <v>201302</v>
      </c>
      <c r="E114" s="59" t="s">
        <v>100</v>
      </c>
      <c r="F114" s="14" t="s">
        <v>664</v>
      </c>
      <c r="G114" s="25" t="s">
        <v>78</v>
      </c>
      <c r="H114" s="25"/>
      <c r="I114" s="25"/>
      <c r="J114" s="25">
        <v>201305</v>
      </c>
      <c r="K114" s="25" t="s">
        <v>455</v>
      </c>
      <c r="L114" s="25" t="s">
        <v>422</v>
      </c>
    </row>
    <row r="115" spans="1:12" s="19" customFormat="1" ht="204">
      <c r="A115" s="47" t="s">
        <v>525</v>
      </c>
      <c r="B115" s="69" t="s">
        <v>526</v>
      </c>
      <c r="C115" s="70">
        <v>19950316</v>
      </c>
      <c r="D115" s="49">
        <v>201303</v>
      </c>
      <c r="E115" s="69" t="s">
        <v>102</v>
      </c>
      <c r="F115" s="50" t="s">
        <v>625</v>
      </c>
      <c r="G115" s="25" t="s">
        <v>527</v>
      </c>
      <c r="H115" s="25"/>
      <c r="I115" s="25"/>
      <c r="J115" s="25">
        <v>201306</v>
      </c>
      <c r="K115" s="25" t="s">
        <v>455</v>
      </c>
      <c r="L115" s="25" t="s">
        <v>422</v>
      </c>
    </row>
    <row r="116" spans="1:12" s="19" customFormat="1" ht="76.5">
      <c r="A116" s="47" t="s">
        <v>211</v>
      </c>
      <c r="B116" s="52" t="s">
        <v>254</v>
      </c>
      <c r="C116" s="52">
        <v>19950215</v>
      </c>
      <c r="D116" s="51">
        <v>201302</v>
      </c>
      <c r="E116" s="52" t="s">
        <v>97</v>
      </c>
      <c r="F116" s="14" t="s">
        <v>664</v>
      </c>
      <c r="G116" s="25" t="s">
        <v>49</v>
      </c>
      <c r="H116" s="25"/>
      <c r="I116" s="25"/>
      <c r="J116" s="25">
        <v>201305</v>
      </c>
      <c r="K116" s="25" t="s">
        <v>455</v>
      </c>
      <c r="L116" s="25" t="s">
        <v>422</v>
      </c>
    </row>
    <row r="117" spans="1:12" s="19" customFormat="1" ht="165.75">
      <c r="A117" s="85" t="s">
        <v>165</v>
      </c>
      <c r="B117" s="86"/>
      <c r="C117" s="87">
        <v>19900301</v>
      </c>
      <c r="D117" s="109">
        <v>201403</v>
      </c>
      <c r="E117" s="89" t="s">
        <v>99</v>
      </c>
      <c r="F117" s="14" t="s">
        <v>682</v>
      </c>
      <c r="G117" s="86" t="s">
        <v>279</v>
      </c>
      <c r="H117" s="86"/>
      <c r="I117" s="86"/>
      <c r="J117" s="86">
        <v>201406</v>
      </c>
      <c r="K117" s="86" t="s">
        <v>455</v>
      </c>
      <c r="L117" s="86" t="s">
        <v>422</v>
      </c>
    </row>
    <row r="118" spans="1:12" s="19" customFormat="1" ht="127.5">
      <c r="A118" s="101" t="s">
        <v>604</v>
      </c>
      <c r="B118" s="98" t="s">
        <v>605</v>
      </c>
      <c r="C118" s="93">
        <v>41400</v>
      </c>
      <c r="D118" s="93">
        <v>41821</v>
      </c>
      <c r="E118" s="86" t="s">
        <v>606</v>
      </c>
      <c r="F118" s="14" t="s">
        <v>683</v>
      </c>
      <c r="G118" s="86" t="s">
        <v>607</v>
      </c>
      <c r="H118" s="86" t="s">
        <v>255</v>
      </c>
      <c r="I118" s="102"/>
      <c r="J118" s="93">
        <v>41891</v>
      </c>
      <c r="K118" s="86" t="s">
        <v>455</v>
      </c>
      <c r="L118" s="86" t="s">
        <v>422</v>
      </c>
    </row>
    <row r="119" spans="1:13" s="18" customFormat="1" ht="191.25">
      <c r="A119" s="99" t="s">
        <v>329</v>
      </c>
      <c r="B119" s="86"/>
      <c r="C119" s="87"/>
      <c r="D119" s="111" t="s">
        <v>544</v>
      </c>
      <c r="E119" s="86"/>
      <c r="F119" s="14" t="s">
        <v>686</v>
      </c>
      <c r="G119" s="86" t="s">
        <v>632</v>
      </c>
      <c r="H119" s="86" t="s">
        <v>148</v>
      </c>
      <c r="I119" s="86"/>
      <c r="J119" s="93">
        <v>41880</v>
      </c>
      <c r="K119" s="86" t="s">
        <v>423</v>
      </c>
      <c r="L119" s="86" t="s">
        <v>422</v>
      </c>
      <c r="M119" s="29"/>
    </row>
    <row r="120" spans="1:12" s="19" customFormat="1" ht="51">
      <c r="A120" s="85" t="s">
        <v>214</v>
      </c>
      <c r="B120" s="86" t="s">
        <v>115</v>
      </c>
      <c r="C120" s="87">
        <v>19840628</v>
      </c>
      <c r="D120" s="92">
        <v>41817</v>
      </c>
      <c r="E120" s="89" t="s">
        <v>97</v>
      </c>
      <c r="F120" s="86"/>
      <c r="G120" s="86" t="s">
        <v>277</v>
      </c>
      <c r="H120" s="86"/>
      <c r="I120" s="86"/>
      <c r="J120" s="93">
        <f>D120+90</f>
        <v>41907</v>
      </c>
      <c r="K120" s="86" t="s">
        <v>455</v>
      </c>
      <c r="L120" s="86" t="s">
        <v>422</v>
      </c>
    </row>
    <row r="121" spans="1:13" s="21" customFormat="1" ht="51">
      <c r="A121" s="99" t="s">
        <v>220</v>
      </c>
      <c r="B121" s="86"/>
      <c r="C121" s="87" t="s">
        <v>139</v>
      </c>
      <c r="D121" s="88">
        <v>201302</v>
      </c>
      <c r="E121" s="86" t="s">
        <v>659</v>
      </c>
      <c r="F121" s="86"/>
      <c r="G121" s="86" t="s">
        <v>481</v>
      </c>
      <c r="H121" s="86"/>
      <c r="I121" s="86"/>
      <c r="J121" s="86">
        <v>201305</v>
      </c>
      <c r="K121" s="86" t="s">
        <v>455</v>
      </c>
      <c r="L121" s="86" t="s">
        <v>422</v>
      </c>
      <c r="M121" s="19"/>
    </row>
    <row r="122" spans="1:12" s="19" customFormat="1" ht="76.5">
      <c r="A122" s="85" t="s">
        <v>184</v>
      </c>
      <c r="B122" s="86"/>
      <c r="C122" s="87">
        <v>19900215</v>
      </c>
      <c r="D122" s="88">
        <v>201302</v>
      </c>
      <c r="E122" s="89" t="s">
        <v>99</v>
      </c>
      <c r="F122" s="90" t="s">
        <v>663</v>
      </c>
      <c r="G122" s="86" t="s">
        <v>59</v>
      </c>
      <c r="H122" s="86"/>
      <c r="I122" s="86"/>
      <c r="J122" s="86">
        <v>201305</v>
      </c>
      <c r="K122" s="86" t="s">
        <v>455</v>
      </c>
      <c r="L122" s="86" t="s">
        <v>422</v>
      </c>
    </row>
    <row r="123" spans="1:13" s="19" customFormat="1" ht="76.5">
      <c r="A123" s="55" t="s">
        <v>199</v>
      </c>
      <c r="B123" s="25"/>
      <c r="C123" s="52" t="s">
        <v>124</v>
      </c>
      <c r="D123" s="71">
        <v>201312</v>
      </c>
      <c r="E123" s="25" t="s">
        <v>100</v>
      </c>
      <c r="F123" s="14" t="s">
        <v>664</v>
      </c>
      <c r="G123" s="25" t="s">
        <v>56</v>
      </c>
      <c r="H123" s="25"/>
      <c r="I123" s="25"/>
      <c r="J123" s="25">
        <v>201403</v>
      </c>
      <c r="K123" s="25" t="s">
        <v>455</v>
      </c>
      <c r="L123" s="25" t="s">
        <v>422</v>
      </c>
      <c r="M123" s="20"/>
    </row>
    <row r="124" spans="1:12" s="19" customFormat="1" ht="76.5">
      <c r="A124" s="47" t="s">
        <v>155</v>
      </c>
      <c r="B124" s="25"/>
      <c r="C124" s="25">
        <v>19810413</v>
      </c>
      <c r="D124" s="62">
        <v>41730</v>
      </c>
      <c r="E124" s="25" t="s">
        <v>99</v>
      </c>
      <c r="F124" s="14" t="s">
        <v>664</v>
      </c>
      <c r="G124" s="25" t="s">
        <v>283</v>
      </c>
      <c r="H124" s="25"/>
      <c r="I124" s="25"/>
      <c r="J124" s="48">
        <f>D124+90</f>
        <v>41820</v>
      </c>
      <c r="K124" s="25" t="s">
        <v>455</v>
      </c>
      <c r="L124" s="25" t="s">
        <v>422</v>
      </c>
    </row>
    <row r="125" spans="1:12" s="19" customFormat="1" ht="76.5">
      <c r="A125" s="99" t="s">
        <v>510</v>
      </c>
      <c r="B125" s="86"/>
      <c r="C125" s="87" t="s">
        <v>511</v>
      </c>
      <c r="D125" s="88">
        <v>201405</v>
      </c>
      <c r="E125" s="86" t="s">
        <v>513</v>
      </c>
      <c r="F125" s="90" t="s">
        <v>663</v>
      </c>
      <c r="G125" s="86" t="s">
        <v>512</v>
      </c>
      <c r="H125" s="86"/>
      <c r="I125" s="86"/>
      <c r="J125" s="87">
        <v>201408</v>
      </c>
      <c r="K125" s="86" t="s">
        <v>455</v>
      </c>
      <c r="L125" s="86" t="s">
        <v>422</v>
      </c>
    </row>
    <row r="126" spans="1:12" s="19" customFormat="1" ht="76.5">
      <c r="A126" s="47" t="s">
        <v>179</v>
      </c>
      <c r="B126" s="25"/>
      <c r="C126" s="52"/>
      <c r="D126" s="71">
        <v>201401</v>
      </c>
      <c r="E126" s="59" t="s">
        <v>112</v>
      </c>
      <c r="F126" s="14" t="s">
        <v>664</v>
      </c>
      <c r="G126" s="25" t="s">
        <v>595</v>
      </c>
      <c r="H126" s="25" t="s">
        <v>148</v>
      </c>
      <c r="I126" s="25"/>
      <c r="J126" s="25">
        <v>201404</v>
      </c>
      <c r="K126" s="25" t="s">
        <v>455</v>
      </c>
      <c r="L126" s="25" t="s">
        <v>422</v>
      </c>
    </row>
    <row r="127" spans="1:12" s="19" customFormat="1" ht="76.5">
      <c r="A127" s="47" t="s">
        <v>226</v>
      </c>
      <c r="B127" s="25"/>
      <c r="C127" s="52">
        <v>19980701</v>
      </c>
      <c r="D127" s="49">
        <v>201307</v>
      </c>
      <c r="E127" s="59" t="s">
        <v>104</v>
      </c>
      <c r="F127" s="14" t="s">
        <v>664</v>
      </c>
      <c r="G127" s="25" t="s">
        <v>4</v>
      </c>
      <c r="H127" s="25"/>
      <c r="I127" s="25"/>
      <c r="J127" s="25">
        <v>201310</v>
      </c>
      <c r="K127" s="25" t="s">
        <v>455</v>
      </c>
      <c r="L127" s="25" t="s">
        <v>422</v>
      </c>
    </row>
    <row r="128" spans="1:12" s="19" customFormat="1" ht="76.5">
      <c r="A128" s="99" t="s">
        <v>244</v>
      </c>
      <c r="B128" s="86"/>
      <c r="C128" s="87" t="s">
        <v>136</v>
      </c>
      <c r="D128" s="100">
        <v>201408</v>
      </c>
      <c r="E128" s="86" t="s">
        <v>97</v>
      </c>
      <c r="F128" s="90" t="s">
        <v>663</v>
      </c>
      <c r="G128" s="86" t="s">
        <v>651</v>
      </c>
      <c r="H128" s="86" t="s">
        <v>148</v>
      </c>
      <c r="I128" s="86"/>
      <c r="J128" s="86">
        <v>201411</v>
      </c>
      <c r="K128" s="86" t="s">
        <v>423</v>
      </c>
      <c r="L128" s="86" t="s">
        <v>422</v>
      </c>
    </row>
    <row r="129" spans="1:13" s="19" customFormat="1" ht="76.5">
      <c r="A129" s="47" t="s">
        <v>153</v>
      </c>
      <c r="B129" s="25"/>
      <c r="C129" s="52">
        <v>19970905</v>
      </c>
      <c r="D129" s="49">
        <v>201309</v>
      </c>
      <c r="E129" s="59" t="s">
        <v>99</v>
      </c>
      <c r="F129" s="14" t="s">
        <v>664</v>
      </c>
      <c r="G129" s="25" t="s">
        <v>5</v>
      </c>
      <c r="H129" s="25"/>
      <c r="I129" s="25"/>
      <c r="J129" s="25">
        <v>201312</v>
      </c>
      <c r="K129" s="25" t="s">
        <v>455</v>
      </c>
      <c r="L129" s="25" t="s">
        <v>422</v>
      </c>
      <c r="M129" s="20"/>
    </row>
    <row r="130" spans="1:12" s="19" customFormat="1" ht="76.5">
      <c r="A130" s="47" t="s">
        <v>213</v>
      </c>
      <c r="B130" s="25"/>
      <c r="C130" s="52">
        <v>20000922</v>
      </c>
      <c r="D130" s="49">
        <v>201309</v>
      </c>
      <c r="E130" s="59" t="s">
        <v>61</v>
      </c>
      <c r="F130" s="14" t="s">
        <v>664</v>
      </c>
      <c r="G130" s="25" t="s">
        <v>180</v>
      </c>
      <c r="H130" s="25"/>
      <c r="I130" s="25"/>
      <c r="J130" s="25">
        <v>201312</v>
      </c>
      <c r="K130" s="25" t="s">
        <v>455</v>
      </c>
      <c r="L130" s="25" t="s">
        <v>422</v>
      </c>
    </row>
    <row r="131" spans="1:13" s="32" customFormat="1" ht="76.5">
      <c r="A131" s="47" t="s">
        <v>160</v>
      </c>
      <c r="B131" s="25"/>
      <c r="C131" s="52">
        <v>19871201</v>
      </c>
      <c r="D131" s="49">
        <v>201312</v>
      </c>
      <c r="E131" s="59" t="s">
        <v>104</v>
      </c>
      <c r="F131" s="14" t="s">
        <v>664</v>
      </c>
      <c r="G131" s="25" t="s">
        <v>65</v>
      </c>
      <c r="H131" s="25"/>
      <c r="I131" s="25"/>
      <c r="J131" s="25">
        <v>201403</v>
      </c>
      <c r="K131" s="25" t="s">
        <v>455</v>
      </c>
      <c r="L131" s="25" t="s">
        <v>422</v>
      </c>
      <c r="M131" s="18"/>
    </row>
    <row r="132" spans="1:13" s="32" customFormat="1" ht="76.5">
      <c r="A132" s="85" t="s">
        <v>248</v>
      </c>
      <c r="B132" s="86"/>
      <c r="C132" s="87">
        <v>19900629</v>
      </c>
      <c r="D132" s="92">
        <v>41790</v>
      </c>
      <c r="E132" s="89" t="s">
        <v>113</v>
      </c>
      <c r="F132" s="90" t="s">
        <v>663</v>
      </c>
      <c r="G132" s="86" t="s">
        <v>156</v>
      </c>
      <c r="H132" s="86"/>
      <c r="I132" s="86"/>
      <c r="J132" s="93">
        <f>D132+90</f>
        <v>41880</v>
      </c>
      <c r="K132" s="86" t="s">
        <v>455</v>
      </c>
      <c r="L132" s="86" t="s">
        <v>422</v>
      </c>
      <c r="M132" s="19"/>
    </row>
    <row r="133" spans="1:12" s="19" customFormat="1" ht="127.5">
      <c r="A133" s="85" t="s">
        <v>516</v>
      </c>
      <c r="B133" s="86" t="s">
        <v>517</v>
      </c>
      <c r="C133" s="87">
        <v>19960605</v>
      </c>
      <c r="D133" s="92">
        <v>41794</v>
      </c>
      <c r="E133" s="89" t="s">
        <v>99</v>
      </c>
      <c r="F133" s="14" t="s">
        <v>687</v>
      </c>
      <c r="G133" s="86" t="s">
        <v>518</v>
      </c>
      <c r="H133" s="86"/>
      <c r="I133" s="86"/>
      <c r="J133" s="93">
        <v>41884</v>
      </c>
      <c r="K133" s="86" t="s">
        <v>455</v>
      </c>
      <c r="L133" s="86" t="s">
        <v>422</v>
      </c>
    </row>
    <row r="134" spans="1:13" s="33" customFormat="1" ht="76.5">
      <c r="A134" s="55" t="s">
        <v>201</v>
      </c>
      <c r="B134" s="25" t="s">
        <v>125</v>
      </c>
      <c r="C134" s="52" t="s">
        <v>126</v>
      </c>
      <c r="D134" s="71">
        <v>201308</v>
      </c>
      <c r="E134" s="25" t="s">
        <v>113</v>
      </c>
      <c r="F134" s="14" t="s">
        <v>664</v>
      </c>
      <c r="G134" s="25" t="s">
        <v>206</v>
      </c>
      <c r="H134" s="14"/>
      <c r="I134" s="14"/>
      <c r="J134" s="25">
        <v>201311</v>
      </c>
      <c r="K134" s="25" t="s">
        <v>455</v>
      </c>
      <c r="L134" s="25" t="s">
        <v>422</v>
      </c>
      <c r="M134" s="20"/>
    </row>
    <row r="135" spans="1:13" s="18" customFormat="1" ht="76.5">
      <c r="A135" s="85" t="s">
        <v>151</v>
      </c>
      <c r="B135" s="86"/>
      <c r="C135" s="87">
        <v>19960513</v>
      </c>
      <c r="D135" s="88">
        <v>201404</v>
      </c>
      <c r="E135" s="89" t="s">
        <v>101</v>
      </c>
      <c r="F135" s="90" t="s">
        <v>663</v>
      </c>
      <c r="G135" s="91" t="s">
        <v>638</v>
      </c>
      <c r="H135" s="86"/>
      <c r="I135" s="98"/>
      <c r="J135" s="86">
        <v>201407</v>
      </c>
      <c r="K135" s="86" t="s">
        <v>455</v>
      </c>
      <c r="L135" s="86" t="s">
        <v>422</v>
      </c>
      <c r="M135" s="19"/>
    </row>
    <row r="136" spans="1:13" s="19" customFormat="1" ht="76.5">
      <c r="A136" s="47" t="s">
        <v>231</v>
      </c>
      <c r="B136" s="25"/>
      <c r="C136" s="52">
        <v>20041101</v>
      </c>
      <c r="D136" s="49">
        <v>201303</v>
      </c>
      <c r="E136" s="59" t="s">
        <v>97</v>
      </c>
      <c r="F136" s="14" t="s">
        <v>664</v>
      </c>
      <c r="G136" s="25" t="s">
        <v>146</v>
      </c>
      <c r="H136" s="25"/>
      <c r="I136" s="25"/>
      <c r="J136" s="25">
        <v>201306</v>
      </c>
      <c r="K136" s="25" t="s">
        <v>455</v>
      </c>
      <c r="L136" s="25" t="s">
        <v>422</v>
      </c>
      <c r="M136" s="22"/>
    </row>
    <row r="137" spans="1:13" s="34" customFormat="1" ht="76.5">
      <c r="A137" s="47" t="s">
        <v>238</v>
      </c>
      <c r="B137" s="25" t="s">
        <v>74</v>
      </c>
      <c r="C137" s="52">
        <v>19890110</v>
      </c>
      <c r="D137" s="49">
        <v>201303</v>
      </c>
      <c r="E137" s="59" t="s">
        <v>75</v>
      </c>
      <c r="F137" s="14" t="s">
        <v>664</v>
      </c>
      <c r="G137" s="72" t="s">
        <v>18</v>
      </c>
      <c r="H137" s="25"/>
      <c r="I137" s="25"/>
      <c r="J137" s="25">
        <v>201306</v>
      </c>
      <c r="K137" s="25" t="s">
        <v>455</v>
      </c>
      <c r="L137" s="25" t="s">
        <v>422</v>
      </c>
      <c r="M137" s="19"/>
    </row>
    <row r="138" spans="1:12" s="19" customFormat="1" ht="293.25">
      <c r="A138" s="85" t="s">
        <v>29</v>
      </c>
      <c r="B138" s="86"/>
      <c r="C138" s="87">
        <v>19850910</v>
      </c>
      <c r="D138" s="86">
        <v>201409</v>
      </c>
      <c r="E138" s="86" t="s">
        <v>38</v>
      </c>
      <c r="F138" s="14" t="s">
        <v>688</v>
      </c>
      <c r="G138" s="86" t="s">
        <v>646</v>
      </c>
      <c r="H138" s="86" t="s">
        <v>148</v>
      </c>
      <c r="I138" s="86"/>
      <c r="J138" s="86">
        <v>201412</v>
      </c>
      <c r="K138" s="86" t="s">
        <v>423</v>
      </c>
      <c r="L138" s="86" t="s">
        <v>422</v>
      </c>
    </row>
    <row r="139" spans="1:12" s="19" customFormat="1" ht="105.75" customHeight="1">
      <c r="A139" s="55" t="s">
        <v>333</v>
      </c>
      <c r="B139" s="25"/>
      <c r="C139" s="48">
        <v>26568</v>
      </c>
      <c r="D139" s="48">
        <v>41547</v>
      </c>
      <c r="E139" s="59" t="s">
        <v>99</v>
      </c>
      <c r="F139" s="25" t="s">
        <v>671</v>
      </c>
      <c r="G139" s="25" t="s">
        <v>476</v>
      </c>
      <c r="H139" s="25"/>
      <c r="I139" s="78"/>
      <c r="J139" s="48">
        <f>(D139+90)</f>
        <v>41637</v>
      </c>
      <c r="K139" s="25" t="s">
        <v>455</v>
      </c>
      <c r="L139" s="25" t="s">
        <v>422</v>
      </c>
    </row>
    <row r="140" spans="1:12" s="19" customFormat="1" ht="25.5">
      <c r="A140" s="99" t="s">
        <v>335</v>
      </c>
      <c r="B140" s="107"/>
      <c r="C140" s="93">
        <v>17630</v>
      </c>
      <c r="D140" s="93">
        <v>41882</v>
      </c>
      <c r="E140" s="89" t="s">
        <v>284</v>
      </c>
      <c r="F140" s="14" t="s">
        <v>547</v>
      </c>
      <c r="G140" s="86" t="s">
        <v>655</v>
      </c>
      <c r="H140" s="86" t="s">
        <v>480</v>
      </c>
      <c r="I140" s="93"/>
      <c r="J140" s="93">
        <f>D140+70</f>
        <v>41952</v>
      </c>
      <c r="K140" s="86" t="s">
        <v>423</v>
      </c>
      <c r="L140" s="86" t="s">
        <v>422</v>
      </c>
    </row>
    <row r="141" spans="1:12" s="19" customFormat="1" ht="76.5">
      <c r="A141" s="47" t="s">
        <v>205</v>
      </c>
      <c r="B141" s="25"/>
      <c r="C141" s="52">
        <v>19840307</v>
      </c>
      <c r="D141" s="49">
        <v>201403</v>
      </c>
      <c r="E141" s="59" t="s">
        <v>240</v>
      </c>
      <c r="F141" s="14" t="s">
        <v>664</v>
      </c>
      <c r="G141" s="25" t="s">
        <v>60</v>
      </c>
      <c r="H141" s="25"/>
      <c r="I141" s="25"/>
      <c r="J141" s="25">
        <v>201406</v>
      </c>
      <c r="K141" s="25" t="s">
        <v>455</v>
      </c>
      <c r="L141" s="25" t="s">
        <v>422</v>
      </c>
    </row>
    <row r="142" spans="1:13" s="28" customFormat="1" ht="76.5">
      <c r="A142" s="64" t="s">
        <v>212</v>
      </c>
      <c r="B142" s="25"/>
      <c r="C142" s="52">
        <v>19760126</v>
      </c>
      <c r="D142" s="73">
        <v>201306</v>
      </c>
      <c r="E142" s="72" t="s">
        <v>93</v>
      </c>
      <c r="F142" s="14" t="s">
        <v>664</v>
      </c>
      <c r="G142" s="25" t="s">
        <v>268</v>
      </c>
      <c r="H142" s="25"/>
      <c r="I142" s="25"/>
      <c r="J142" s="25">
        <v>201309</v>
      </c>
      <c r="K142" s="25" t="s">
        <v>423</v>
      </c>
      <c r="L142" s="25" t="s">
        <v>422</v>
      </c>
      <c r="M142" s="19"/>
    </row>
    <row r="143" spans="1:13" ht="76.5">
      <c r="A143" s="85" t="s">
        <v>166</v>
      </c>
      <c r="B143" s="86"/>
      <c r="C143" s="87">
        <v>20020711</v>
      </c>
      <c r="D143" s="109">
        <v>201407</v>
      </c>
      <c r="E143" s="89" t="s">
        <v>103</v>
      </c>
      <c r="F143" s="14" t="s">
        <v>664</v>
      </c>
      <c r="G143" s="86" t="s">
        <v>647</v>
      </c>
      <c r="H143" s="86" t="s">
        <v>149</v>
      </c>
      <c r="I143" s="86"/>
      <c r="J143" s="86">
        <v>201410</v>
      </c>
      <c r="K143" s="86" t="s">
        <v>455</v>
      </c>
      <c r="L143" s="86" t="s">
        <v>422</v>
      </c>
      <c r="M143" s="19"/>
    </row>
    <row r="144" spans="1:13" ht="51">
      <c r="A144" s="85" t="s">
        <v>174</v>
      </c>
      <c r="B144" s="86"/>
      <c r="C144" s="87">
        <v>19790403</v>
      </c>
      <c r="D144" s="92">
        <v>41730</v>
      </c>
      <c r="E144" s="89" t="s">
        <v>99</v>
      </c>
      <c r="F144" s="14"/>
      <c r="G144" s="86" t="s">
        <v>489</v>
      </c>
      <c r="H144" s="86"/>
      <c r="I144" s="92"/>
      <c r="J144" s="92">
        <f>(D144+90)</f>
        <v>41820</v>
      </c>
      <c r="K144" s="86" t="s">
        <v>455</v>
      </c>
      <c r="L144" s="86" t="s">
        <v>422</v>
      </c>
      <c r="M144" s="29"/>
    </row>
    <row r="145" spans="1:13" ht="51">
      <c r="A145" s="99" t="s">
        <v>40</v>
      </c>
      <c r="B145" s="86"/>
      <c r="C145" s="87" t="s">
        <v>140</v>
      </c>
      <c r="D145" s="92">
        <v>41775</v>
      </c>
      <c r="E145" s="86" t="s">
        <v>117</v>
      </c>
      <c r="F145" s="14"/>
      <c r="G145" s="86" t="s">
        <v>490</v>
      </c>
      <c r="H145" s="86"/>
      <c r="I145" s="92"/>
      <c r="J145" s="92">
        <f>(D145+90)</f>
        <v>41865</v>
      </c>
      <c r="K145" s="86" t="s">
        <v>455</v>
      </c>
      <c r="L145" s="86" t="s">
        <v>422</v>
      </c>
      <c r="M145" s="18"/>
    </row>
    <row r="146" spans="1:13" ht="51">
      <c r="A146" s="114" t="s">
        <v>219</v>
      </c>
      <c r="B146" s="91"/>
      <c r="C146" s="116">
        <v>19960322</v>
      </c>
      <c r="D146" s="92">
        <v>41882</v>
      </c>
      <c r="E146" s="91" t="s">
        <v>147</v>
      </c>
      <c r="F146" s="14"/>
      <c r="G146" s="86" t="s">
        <v>273</v>
      </c>
      <c r="H146" s="86"/>
      <c r="I146" s="86"/>
      <c r="J146" s="93">
        <f>D146+90</f>
        <v>41972</v>
      </c>
      <c r="K146" s="86" t="s">
        <v>455</v>
      </c>
      <c r="L146" s="86" t="s">
        <v>422</v>
      </c>
      <c r="M146" s="21"/>
    </row>
    <row r="147" spans="1:13" ht="51">
      <c r="A147" s="85" t="s">
        <v>234</v>
      </c>
      <c r="B147" s="86"/>
      <c r="C147" s="87">
        <v>20020213</v>
      </c>
      <c r="D147" s="88">
        <v>201303</v>
      </c>
      <c r="E147" s="89" t="s">
        <v>97</v>
      </c>
      <c r="F147" s="14"/>
      <c r="G147" s="86" t="s">
        <v>506</v>
      </c>
      <c r="H147" s="86" t="s">
        <v>148</v>
      </c>
      <c r="I147" s="86"/>
      <c r="J147" s="86">
        <v>201306</v>
      </c>
      <c r="K147" s="86" t="s">
        <v>455</v>
      </c>
      <c r="L147" s="86" t="s">
        <v>422</v>
      </c>
      <c r="M147" s="19"/>
    </row>
    <row r="148" spans="1:13" ht="51">
      <c r="A148" s="85" t="s">
        <v>195</v>
      </c>
      <c r="B148" s="86" t="s">
        <v>47</v>
      </c>
      <c r="C148" s="87">
        <v>19981014</v>
      </c>
      <c r="D148" s="88">
        <v>201310</v>
      </c>
      <c r="E148" s="89" t="s">
        <v>101</v>
      </c>
      <c r="F148" s="14"/>
      <c r="G148" s="86" t="s">
        <v>285</v>
      </c>
      <c r="H148" s="86"/>
      <c r="I148" s="86"/>
      <c r="J148" s="86">
        <v>201401</v>
      </c>
      <c r="K148" s="86" t="s">
        <v>455</v>
      </c>
      <c r="L148" s="86" t="s">
        <v>422</v>
      </c>
      <c r="M148" s="19"/>
    </row>
    <row r="149" spans="1:13" ht="76.5">
      <c r="A149" s="99" t="s">
        <v>207</v>
      </c>
      <c r="B149" s="86" t="s">
        <v>142</v>
      </c>
      <c r="C149" s="87" t="s">
        <v>143</v>
      </c>
      <c r="D149" s="88">
        <v>201302</v>
      </c>
      <c r="E149" s="86" t="s">
        <v>144</v>
      </c>
      <c r="F149" s="90" t="s">
        <v>663</v>
      </c>
      <c r="G149" s="86" t="s">
        <v>6</v>
      </c>
      <c r="H149" s="86"/>
      <c r="I149" s="86"/>
      <c r="J149" s="86">
        <v>201305</v>
      </c>
      <c r="K149" s="86" t="s">
        <v>455</v>
      </c>
      <c r="L149" s="86" t="s">
        <v>422</v>
      </c>
      <c r="M149" s="19"/>
    </row>
    <row r="150" spans="1:13" ht="382.5">
      <c r="A150" s="85" t="s">
        <v>375</v>
      </c>
      <c r="B150" s="86"/>
      <c r="C150" s="87">
        <v>19960605</v>
      </c>
      <c r="D150" s="88">
        <v>201404</v>
      </c>
      <c r="E150" s="89" t="s">
        <v>99</v>
      </c>
      <c r="F150" s="14" t="s">
        <v>692</v>
      </c>
      <c r="G150" s="86" t="s">
        <v>508</v>
      </c>
      <c r="H150" s="86" t="s">
        <v>149</v>
      </c>
      <c r="I150" s="86">
        <v>201410</v>
      </c>
      <c r="J150" s="109">
        <v>201407</v>
      </c>
      <c r="K150" s="86" t="s">
        <v>455</v>
      </c>
      <c r="L150" s="86" t="s">
        <v>422</v>
      </c>
      <c r="M150" s="19"/>
    </row>
    <row r="151" spans="1:12" ht="204">
      <c r="A151" s="79" t="s">
        <v>83</v>
      </c>
      <c r="B151" s="80"/>
      <c r="C151" s="26">
        <v>19541006</v>
      </c>
      <c r="D151" s="16">
        <v>201310</v>
      </c>
      <c r="E151" s="80" t="s">
        <v>101</v>
      </c>
      <c r="F151" s="14" t="s">
        <v>639</v>
      </c>
      <c r="G151" s="14" t="s">
        <v>499</v>
      </c>
      <c r="H151" s="14" t="s">
        <v>71</v>
      </c>
      <c r="I151" s="14">
        <v>201410</v>
      </c>
      <c r="J151" s="14">
        <v>201401</v>
      </c>
      <c r="K151" s="14" t="s">
        <v>455</v>
      </c>
      <c r="L151" s="14" t="s">
        <v>422</v>
      </c>
    </row>
    <row r="152" spans="1:12" ht="114.75">
      <c r="A152" s="85" t="s">
        <v>533</v>
      </c>
      <c r="B152" s="87"/>
      <c r="C152" s="93">
        <v>38748</v>
      </c>
      <c r="D152" s="103">
        <v>41670</v>
      </c>
      <c r="E152" s="87" t="s">
        <v>534</v>
      </c>
      <c r="F152" s="15" t="s">
        <v>693</v>
      </c>
      <c r="G152" s="87" t="s">
        <v>535</v>
      </c>
      <c r="H152" s="86" t="s">
        <v>149</v>
      </c>
      <c r="I152" s="103"/>
      <c r="J152" s="104">
        <f>(D152+70)</f>
        <v>41740</v>
      </c>
      <c r="K152" s="86" t="s">
        <v>455</v>
      </c>
      <c r="L152" s="86" t="s">
        <v>422</v>
      </c>
    </row>
    <row r="153" spans="1:12" ht="331.5">
      <c r="A153" s="85" t="s">
        <v>536</v>
      </c>
      <c r="B153" s="87"/>
      <c r="C153" s="93">
        <v>40487</v>
      </c>
      <c r="D153" s="93">
        <v>41583</v>
      </c>
      <c r="E153" s="87" t="s">
        <v>537</v>
      </c>
      <c r="F153" s="15" t="s">
        <v>694</v>
      </c>
      <c r="G153" s="87" t="s">
        <v>538</v>
      </c>
      <c r="H153" s="86" t="s">
        <v>149</v>
      </c>
      <c r="I153" s="93" t="s">
        <v>642</v>
      </c>
      <c r="J153" s="104">
        <f>(D153+70)</f>
        <v>41653</v>
      </c>
      <c r="K153" s="86" t="s">
        <v>455</v>
      </c>
      <c r="L153" s="86" t="s">
        <v>422</v>
      </c>
    </row>
    <row r="154" spans="1:12" ht="280.5">
      <c r="A154" s="83" t="s">
        <v>539</v>
      </c>
      <c r="B154" s="15"/>
      <c r="C154" s="2">
        <v>40870</v>
      </c>
      <c r="D154" s="2">
        <v>41966</v>
      </c>
      <c r="E154" s="15" t="s">
        <v>540</v>
      </c>
      <c r="F154" s="15" t="s">
        <v>644</v>
      </c>
      <c r="G154" s="15" t="s">
        <v>653</v>
      </c>
      <c r="H154" s="14" t="s">
        <v>149</v>
      </c>
      <c r="I154" s="2"/>
      <c r="J154" s="54">
        <f>(D154+70)</f>
        <v>42036</v>
      </c>
      <c r="K154" s="14" t="s">
        <v>455</v>
      </c>
      <c r="L154" s="14" t="s">
        <v>422</v>
      </c>
    </row>
    <row r="155" spans="1:12" ht="204">
      <c r="A155" s="85" t="s">
        <v>541</v>
      </c>
      <c r="B155" s="87"/>
      <c r="C155" s="93">
        <v>41144</v>
      </c>
      <c r="D155" s="93">
        <v>41692</v>
      </c>
      <c r="E155" s="87" t="s">
        <v>542</v>
      </c>
      <c r="F155" s="15" t="s">
        <v>696</v>
      </c>
      <c r="G155" s="87" t="s">
        <v>543</v>
      </c>
      <c r="H155" s="86" t="s">
        <v>149</v>
      </c>
      <c r="I155" s="103">
        <v>41873</v>
      </c>
      <c r="J155" s="104">
        <f>(D155+70)</f>
        <v>41762</v>
      </c>
      <c r="K155" s="86" t="s">
        <v>455</v>
      </c>
      <c r="L155" s="86" t="s">
        <v>422</v>
      </c>
    </row>
    <row r="156" spans="1:12" ht="153">
      <c r="A156" s="99" t="s">
        <v>400</v>
      </c>
      <c r="B156" s="86"/>
      <c r="C156" s="93">
        <v>37819</v>
      </c>
      <c r="D156" s="93">
        <v>41836</v>
      </c>
      <c r="E156" s="86"/>
      <c r="F156" s="14" t="s">
        <v>695</v>
      </c>
      <c r="G156" s="86" t="s">
        <v>649</v>
      </c>
      <c r="H156" s="86"/>
      <c r="I156" s="86"/>
      <c r="J156" s="93">
        <f>D156+90</f>
        <v>41926</v>
      </c>
      <c r="K156" s="86" t="s">
        <v>455</v>
      </c>
      <c r="L156" s="86" t="s">
        <v>422</v>
      </c>
    </row>
    <row r="157" spans="1:12" ht="191.25">
      <c r="A157" s="99" t="s">
        <v>24</v>
      </c>
      <c r="B157" s="86"/>
      <c r="C157" s="87">
        <v>20000101</v>
      </c>
      <c r="D157" s="100">
        <v>201310</v>
      </c>
      <c r="E157" s="86" t="s">
        <v>652</v>
      </c>
      <c r="F157" s="14" t="s">
        <v>691</v>
      </c>
      <c r="G157" s="86"/>
      <c r="H157" s="91"/>
      <c r="I157" s="86"/>
      <c r="J157" s="86">
        <v>201401</v>
      </c>
      <c r="K157" s="86" t="s">
        <v>455</v>
      </c>
      <c r="L157" s="86" t="s">
        <v>422</v>
      </c>
    </row>
    <row r="158" spans="1:12" ht="63.75">
      <c r="A158" s="55" t="s">
        <v>452</v>
      </c>
      <c r="B158" s="25"/>
      <c r="C158" s="52"/>
      <c r="D158" s="53">
        <v>201302</v>
      </c>
      <c r="E158" s="25"/>
      <c r="F158" s="14" t="s">
        <v>553</v>
      </c>
      <c r="G158" s="25"/>
      <c r="H158" s="25"/>
      <c r="I158" s="25"/>
      <c r="J158" s="25">
        <v>201305</v>
      </c>
      <c r="K158" s="25" t="s">
        <v>455</v>
      </c>
      <c r="L158" s="25" t="s">
        <v>451</v>
      </c>
    </row>
    <row r="159" spans="1:12" ht="60.75" customHeight="1">
      <c r="A159" s="55" t="s">
        <v>296</v>
      </c>
      <c r="B159" s="25"/>
      <c r="C159" s="48">
        <v>40767</v>
      </c>
      <c r="D159" s="48">
        <v>41515</v>
      </c>
      <c r="E159" s="25"/>
      <c r="F159" s="14" t="s">
        <v>629</v>
      </c>
      <c r="G159" s="25"/>
      <c r="H159" s="25"/>
      <c r="I159" s="25"/>
      <c r="J159" s="48">
        <f>D159+90</f>
        <v>41605</v>
      </c>
      <c r="K159" s="25" t="s">
        <v>455</v>
      </c>
      <c r="L159" s="25" t="s">
        <v>451</v>
      </c>
    </row>
    <row r="160" spans="1:12" ht="51">
      <c r="A160" s="99" t="s">
        <v>297</v>
      </c>
      <c r="B160" s="86"/>
      <c r="C160" s="93">
        <v>40025</v>
      </c>
      <c r="D160" s="93">
        <v>41851</v>
      </c>
      <c r="E160" s="86"/>
      <c r="F160" s="90" t="s">
        <v>626</v>
      </c>
      <c r="G160" s="86"/>
      <c r="H160" s="86"/>
      <c r="I160" s="86"/>
      <c r="J160" s="93">
        <f>D160+90</f>
        <v>41941</v>
      </c>
      <c r="K160" s="86" t="s">
        <v>455</v>
      </c>
      <c r="L160" s="86" t="s">
        <v>451</v>
      </c>
    </row>
    <row r="161" spans="1:12" ht="51">
      <c r="A161" s="55" t="s">
        <v>298</v>
      </c>
      <c r="B161" s="25"/>
      <c r="C161" s="51" t="s">
        <v>424</v>
      </c>
      <c r="D161" s="48">
        <v>41547</v>
      </c>
      <c r="E161" s="25"/>
      <c r="F161" s="14" t="s">
        <v>626</v>
      </c>
      <c r="G161" s="25"/>
      <c r="H161" s="25"/>
      <c r="I161" s="25"/>
      <c r="J161" s="48">
        <f>D161+90</f>
        <v>41637</v>
      </c>
      <c r="K161" s="25" t="s">
        <v>455</v>
      </c>
      <c r="L161" s="25" t="s">
        <v>451</v>
      </c>
    </row>
    <row r="162" spans="1:12" ht="51">
      <c r="A162" s="55" t="s">
        <v>299</v>
      </c>
      <c r="B162" s="25"/>
      <c r="C162" s="51" t="s">
        <v>425</v>
      </c>
      <c r="D162" s="48">
        <v>41508</v>
      </c>
      <c r="E162" s="25"/>
      <c r="F162" s="14" t="s">
        <v>626</v>
      </c>
      <c r="G162" s="25"/>
      <c r="H162" s="25"/>
      <c r="I162" s="25"/>
      <c r="J162" s="48">
        <f>D162+90</f>
        <v>41598</v>
      </c>
      <c r="K162" s="25" t="s">
        <v>455</v>
      </c>
      <c r="L162" s="25" t="s">
        <v>451</v>
      </c>
    </row>
    <row r="163" spans="1:12" ht="76.5">
      <c r="A163" s="55" t="s">
        <v>300</v>
      </c>
      <c r="B163" s="25"/>
      <c r="C163" s="52"/>
      <c r="D163" s="53">
        <v>201301</v>
      </c>
      <c r="E163" s="14"/>
      <c r="F163" s="14" t="s">
        <v>549</v>
      </c>
      <c r="G163" s="14"/>
      <c r="H163" s="14"/>
      <c r="I163" s="14"/>
      <c r="J163" s="25">
        <v>201304</v>
      </c>
      <c r="K163" s="25" t="s">
        <v>423</v>
      </c>
      <c r="L163" s="25" t="s">
        <v>451</v>
      </c>
    </row>
    <row r="164" spans="1:12" ht="63.75">
      <c r="A164" s="55" t="s">
        <v>301</v>
      </c>
      <c r="B164" s="25"/>
      <c r="C164" s="48">
        <v>39010</v>
      </c>
      <c r="D164" s="48">
        <v>41449</v>
      </c>
      <c r="E164" s="25"/>
      <c r="F164" s="14" t="s">
        <v>626</v>
      </c>
      <c r="G164" s="25"/>
      <c r="H164" s="25"/>
      <c r="I164" s="25"/>
      <c r="J164" s="48">
        <f>D164+90</f>
        <v>41539</v>
      </c>
      <c r="K164" s="25" t="s">
        <v>455</v>
      </c>
      <c r="L164" s="25" t="s">
        <v>451</v>
      </c>
    </row>
    <row r="165" spans="1:12" ht="60">
      <c r="A165" s="117" t="s">
        <v>577</v>
      </c>
      <c r="B165" s="86"/>
      <c r="C165" s="118">
        <v>34107</v>
      </c>
      <c r="D165" s="118">
        <v>41790</v>
      </c>
      <c r="E165" s="106" t="s">
        <v>578</v>
      </c>
      <c r="F165" s="86"/>
      <c r="G165" s="86"/>
      <c r="H165" s="86"/>
      <c r="I165" s="86"/>
      <c r="J165" s="119">
        <f>(D165+90)</f>
        <v>41880</v>
      </c>
      <c r="K165" s="120" t="s">
        <v>455</v>
      </c>
      <c r="L165" s="120" t="s">
        <v>451</v>
      </c>
    </row>
    <row r="166" spans="1:12" ht="51">
      <c r="A166" s="55" t="s">
        <v>302</v>
      </c>
      <c r="B166" s="25"/>
      <c r="C166" s="51" t="s">
        <v>427</v>
      </c>
      <c r="D166" s="48">
        <v>41394</v>
      </c>
      <c r="E166" s="25"/>
      <c r="F166" s="14" t="s">
        <v>626</v>
      </c>
      <c r="G166" s="25"/>
      <c r="H166" s="25"/>
      <c r="I166" s="25"/>
      <c r="J166" s="48">
        <f>D166+90</f>
        <v>41484</v>
      </c>
      <c r="K166" s="25" t="s">
        <v>455</v>
      </c>
      <c r="L166" s="25" t="s">
        <v>451</v>
      </c>
    </row>
    <row r="167" spans="1:12" ht="51">
      <c r="A167" s="55" t="s">
        <v>303</v>
      </c>
      <c r="B167" s="25"/>
      <c r="C167" s="51" t="s">
        <v>428</v>
      </c>
      <c r="D167" s="48">
        <v>41534</v>
      </c>
      <c r="E167" s="25"/>
      <c r="F167" s="14" t="s">
        <v>626</v>
      </c>
      <c r="G167" s="25"/>
      <c r="H167" s="25"/>
      <c r="I167" s="25"/>
      <c r="J167" s="48">
        <f>D167+90</f>
        <v>41624</v>
      </c>
      <c r="K167" s="25" t="s">
        <v>455</v>
      </c>
      <c r="L167" s="25" t="s">
        <v>451</v>
      </c>
    </row>
    <row r="168" spans="1:12" ht="51">
      <c r="A168" s="99" t="s">
        <v>304</v>
      </c>
      <c r="B168" s="86"/>
      <c r="C168" s="109" t="s">
        <v>426</v>
      </c>
      <c r="D168" s="93">
        <v>41699</v>
      </c>
      <c r="E168" s="86"/>
      <c r="F168" s="90" t="s">
        <v>626</v>
      </c>
      <c r="G168" s="86"/>
      <c r="H168" s="86"/>
      <c r="I168" s="86"/>
      <c r="J168" s="93">
        <f>D168+90</f>
        <v>41789</v>
      </c>
      <c r="K168" s="86" t="s">
        <v>455</v>
      </c>
      <c r="L168" s="86" t="s">
        <v>451</v>
      </c>
    </row>
    <row r="169" spans="1:12" ht="51">
      <c r="A169" s="55" t="s">
        <v>305</v>
      </c>
      <c r="B169" s="25"/>
      <c r="C169" s="51" t="s">
        <v>426</v>
      </c>
      <c r="D169" s="48">
        <v>41552</v>
      </c>
      <c r="E169" s="25"/>
      <c r="F169" s="14" t="s">
        <v>626</v>
      </c>
      <c r="G169" s="25"/>
      <c r="H169" s="25"/>
      <c r="I169" s="25"/>
      <c r="J169" s="48">
        <f>D169+90</f>
        <v>41642</v>
      </c>
      <c r="K169" s="25" t="s">
        <v>455</v>
      </c>
      <c r="L169" s="25" t="s">
        <v>451</v>
      </c>
    </row>
    <row r="170" spans="1:12" ht="51">
      <c r="A170" s="99" t="s">
        <v>306</v>
      </c>
      <c r="B170" s="86"/>
      <c r="C170" s="109" t="s">
        <v>426</v>
      </c>
      <c r="D170" s="93">
        <v>41670</v>
      </c>
      <c r="E170" s="86"/>
      <c r="F170" s="90" t="s">
        <v>626</v>
      </c>
      <c r="G170" s="86"/>
      <c r="H170" s="86"/>
      <c r="I170" s="86"/>
      <c r="J170" s="93">
        <f>D170+90</f>
        <v>41760</v>
      </c>
      <c r="K170" s="86" t="s">
        <v>455</v>
      </c>
      <c r="L170" s="86" t="s">
        <v>451</v>
      </c>
    </row>
    <row r="171" spans="1:12" ht="51">
      <c r="A171" s="99" t="s">
        <v>307</v>
      </c>
      <c r="B171" s="86"/>
      <c r="C171" s="93">
        <v>37039</v>
      </c>
      <c r="D171" s="93" t="s">
        <v>660</v>
      </c>
      <c r="E171" s="86"/>
      <c r="F171" s="90" t="s">
        <v>626</v>
      </c>
      <c r="G171" s="86"/>
      <c r="H171" s="86"/>
      <c r="I171" s="86"/>
      <c r="J171" s="93">
        <v>41877</v>
      </c>
      <c r="K171" s="86" t="s">
        <v>455</v>
      </c>
      <c r="L171" s="86" t="s">
        <v>451</v>
      </c>
    </row>
    <row r="172" spans="1:12" ht="51">
      <c r="A172" s="55" t="s">
        <v>308</v>
      </c>
      <c r="B172" s="25"/>
      <c r="C172" s="51" t="s">
        <v>426</v>
      </c>
      <c r="D172" s="48">
        <v>41609</v>
      </c>
      <c r="E172" s="25"/>
      <c r="F172" s="14" t="s">
        <v>626</v>
      </c>
      <c r="G172" s="25"/>
      <c r="H172" s="25"/>
      <c r="I172" s="25"/>
      <c r="J172" s="48">
        <f aca="true" t="shared" si="0" ref="J172:J178">D172+90</f>
        <v>41699</v>
      </c>
      <c r="K172" s="25" t="s">
        <v>455</v>
      </c>
      <c r="L172" s="25" t="s">
        <v>451</v>
      </c>
    </row>
    <row r="173" spans="1:12" ht="204">
      <c r="A173" s="99" t="s">
        <v>309</v>
      </c>
      <c r="B173" s="86"/>
      <c r="C173" s="93">
        <v>41024</v>
      </c>
      <c r="D173" s="93">
        <v>41571</v>
      </c>
      <c r="E173" s="86"/>
      <c r="F173" s="86" t="s">
        <v>640</v>
      </c>
      <c r="G173" s="86"/>
      <c r="H173" s="86" t="s">
        <v>480</v>
      </c>
      <c r="I173" s="93" t="s">
        <v>643</v>
      </c>
      <c r="J173" s="93">
        <f t="shared" si="0"/>
        <v>41661</v>
      </c>
      <c r="K173" s="86" t="s">
        <v>455</v>
      </c>
      <c r="L173" s="86" t="s">
        <v>451</v>
      </c>
    </row>
    <row r="174" spans="1:12" ht="51">
      <c r="A174" s="55" t="s">
        <v>310</v>
      </c>
      <c r="B174" s="25"/>
      <c r="C174" s="48">
        <v>37586</v>
      </c>
      <c r="D174" s="48">
        <v>41604</v>
      </c>
      <c r="E174" s="25"/>
      <c r="F174" s="14" t="s">
        <v>626</v>
      </c>
      <c r="G174" s="25"/>
      <c r="H174" s="25"/>
      <c r="I174" s="25"/>
      <c r="J174" s="48">
        <f t="shared" si="0"/>
        <v>41694</v>
      </c>
      <c r="K174" s="25" t="s">
        <v>455</v>
      </c>
      <c r="L174" s="25" t="s">
        <v>451</v>
      </c>
    </row>
    <row r="175" spans="1:12" ht="51">
      <c r="A175" s="99" t="s">
        <v>312</v>
      </c>
      <c r="B175" s="86"/>
      <c r="C175" s="92">
        <v>37551</v>
      </c>
      <c r="D175" s="92">
        <v>41882</v>
      </c>
      <c r="E175" s="86"/>
      <c r="F175" s="90" t="s">
        <v>626</v>
      </c>
      <c r="G175" s="86"/>
      <c r="H175" s="86"/>
      <c r="I175" s="86"/>
      <c r="J175" s="93">
        <f t="shared" si="0"/>
        <v>41972</v>
      </c>
      <c r="K175" s="86" t="s">
        <v>455</v>
      </c>
      <c r="L175" s="86" t="s">
        <v>451</v>
      </c>
    </row>
    <row r="176" spans="1:12" ht="51">
      <c r="A176" s="55" t="s">
        <v>313</v>
      </c>
      <c r="B176" s="25"/>
      <c r="C176" s="51" t="s">
        <v>426</v>
      </c>
      <c r="D176" s="48">
        <v>41469</v>
      </c>
      <c r="E176" s="25"/>
      <c r="F176" s="14" t="s">
        <v>626</v>
      </c>
      <c r="G176" s="25"/>
      <c r="H176" s="25"/>
      <c r="I176" s="25"/>
      <c r="J176" s="48">
        <f t="shared" si="0"/>
        <v>41559</v>
      </c>
      <c r="K176" s="25" t="s">
        <v>455</v>
      </c>
      <c r="L176" s="25" t="s">
        <v>451</v>
      </c>
    </row>
    <row r="177" spans="1:12" ht="51">
      <c r="A177" s="44" t="s">
        <v>314</v>
      </c>
      <c r="B177" s="14"/>
      <c r="C177" s="24" t="s">
        <v>426</v>
      </c>
      <c r="D177" s="2">
        <v>41640</v>
      </c>
      <c r="E177" s="14"/>
      <c r="F177" s="14"/>
      <c r="G177" s="14"/>
      <c r="H177" s="14"/>
      <c r="I177" s="14"/>
      <c r="J177" s="2">
        <f t="shared" si="0"/>
        <v>41730</v>
      </c>
      <c r="K177" s="14" t="s">
        <v>455</v>
      </c>
      <c r="L177" s="14" t="s">
        <v>451</v>
      </c>
    </row>
    <row r="178" spans="1:12" ht="51">
      <c r="A178" s="99" t="s">
        <v>315</v>
      </c>
      <c r="B178" s="86"/>
      <c r="C178" s="93">
        <v>40366</v>
      </c>
      <c r="D178" s="93">
        <v>41826</v>
      </c>
      <c r="E178" s="86"/>
      <c r="F178" s="90" t="s">
        <v>626</v>
      </c>
      <c r="G178" s="86"/>
      <c r="H178" s="86"/>
      <c r="I178" s="86"/>
      <c r="J178" s="93">
        <f t="shared" si="0"/>
        <v>41916</v>
      </c>
      <c r="K178" s="86" t="s">
        <v>455</v>
      </c>
      <c r="L178" s="86" t="s">
        <v>451</v>
      </c>
    </row>
    <row r="179" spans="1:12" ht="51">
      <c r="A179" s="99" t="s">
        <v>316</v>
      </c>
      <c r="B179" s="86"/>
      <c r="C179" s="93">
        <v>40429</v>
      </c>
      <c r="D179" s="111" t="s">
        <v>456</v>
      </c>
      <c r="E179" s="86"/>
      <c r="F179" s="90" t="s">
        <v>626</v>
      </c>
      <c r="G179" s="86"/>
      <c r="H179" s="86"/>
      <c r="I179" s="86"/>
      <c r="J179" s="93">
        <f>(D179+90)</f>
        <v>41795</v>
      </c>
      <c r="K179" s="86" t="s">
        <v>455</v>
      </c>
      <c r="L179" s="86" t="s">
        <v>451</v>
      </c>
    </row>
    <row r="180" spans="1:12" ht="51">
      <c r="A180" s="55" t="s">
        <v>288</v>
      </c>
      <c r="B180" s="25"/>
      <c r="C180" s="51" t="s">
        <v>429</v>
      </c>
      <c r="D180" s="48">
        <v>41501</v>
      </c>
      <c r="E180" s="25"/>
      <c r="F180" s="14" t="s">
        <v>626</v>
      </c>
      <c r="G180" s="25"/>
      <c r="H180" s="25"/>
      <c r="I180" s="25"/>
      <c r="J180" s="48">
        <f aca="true" t="shared" si="1" ref="J180:J190">D180+90</f>
        <v>41591</v>
      </c>
      <c r="K180" s="25" t="s">
        <v>455</v>
      </c>
      <c r="L180" s="25" t="s">
        <v>451</v>
      </c>
    </row>
    <row r="181" spans="1:12" ht="51">
      <c r="A181" s="55" t="s">
        <v>317</v>
      </c>
      <c r="B181" s="25"/>
      <c r="C181" s="48">
        <v>36018</v>
      </c>
      <c r="D181" s="48">
        <v>41496</v>
      </c>
      <c r="E181" s="25"/>
      <c r="F181" s="14" t="s">
        <v>626</v>
      </c>
      <c r="G181" s="25"/>
      <c r="H181" s="25"/>
      <c r="I181" s="25"/>
      <c r="J181" s="48">
        <f t="shared" si="1"/>
        <v>41586</v>
      </c>
      <c r="K181" s="25" t="s">
        <v>455</v>
      </c>
      <c r="L181" s="25" t="s">
        <v>451</v>
      </c>
    </row>
    <row r="182" spans="1:12" ht="51">
      <c r="A182" s="99" t="s">
        <v>318</v>
      </c>
      <c r="B182" s="86"/>
      <c r="C182" s="121" t="s">
        <v>457</v>
      </c>
      <c r="D182" s="92">
        <v>41882</v>
      </c>
      <c r="E182" s="86"/>
      <c r="F182" s="90" t="s">
        <v>626</v>
      </c>
      <c r="G182" s="86"/>
      <c r="H182" s="86"/>
      <c r="I182" s="86"/>
      <c r="J182" s="93">
        <f t="shared" si="1"/>
        <v>41972</v>
      </c>
      <c r="K182" s="86" t="s">
        <v>455</v>
      </c>
      <c r="L182" s="86" t="s">
        <v>451</v>
      </c>
    </row>
    <row r="183" spans="1:12" ht="140.25">
      <c r="A183" s="99" t="s">
        <v>584</v>
      </c>
      <c r="B183" s="86"/>
      <c r="C183" s="92">
        <v>24224</v>
      </c>
      <c r="D183" s="92">
        <v>41755</v>
      </c>
      <c r="E183" s="86"/>
      <c r="F183" s="86" t="s">
        <v>571</v>
      </c>
      <c r="G183" s="86"/>
      <c r="H183" s="86"/>
      <c r="I183" s="86"/>
      <c r="J183" s="93">
        <f t="shared" si="1"/>
        <v>41845</v>
      </c>
      <c r="K183" s="86" t="s">
        <v>455</v>
      </c>
      <c r="L183" s="86" t="s">
        <v>451</v>
      </c>
    </row>
    <row r="184" spans="1:12" ht="51">
      <c r="A184" s="55" t="s">
        <v>319</v>
      </c>
      <c r="B184" s="25"/>
      <c r="C184" s="61" t="s">
        <v>458</v>
      </c>
      <c r="D184" s="62">
        <v>41755</v>
      </c>
      <c r="E184" s="25"/>
      <c r="F184" s="14" t="s">
        <v>626</v>
      </c>
      <c r="G184" s="25"/>
      <c r="H184" s="25"/>
      <c r="I184" s="25"/>
      <c r="J184" s="48">
        <f t="shared" si="1"/>
        <v>41845</v>
      </c>
      <c r="K184" s="25" t="s">
        <v>455</v>
      </c>
      <c r="L184" s="25" t="s">
        <v>451</v>
      </c>
    </row>
    <row r="185" spans="1:12" s="60" customFormat="1" ht="51">
      <c r="A185" s="55" t="s">
        <v>290</v>
      </c>
      <c r="B185" s="25"/>
      <c r="C185" s="48">
        <v>29782</v>
      </c>
      <c r="D185" s="48">
        <v>41578</v>
      </c>
      <c r="E185" s="25"/>
      <c r="F185" s="14" t="s">
        <v>572</v>
      </c>
      <c r="G185" s="25"/>
      <c r="H185" s="25"/>
      <c r="I185" s="25"/>
      <c r="J185" s="48">
        <f t="shared" si="1"/>
        <v>41668</v>
      </c>
      <c r="K185" s="25" t="s">
        <v>455</v>
      </c>
      <c r="L185" s="25" t="s">
        <v>451</v>
      </c>
    </row>
    <row r="186" spans="1:12" ht="12.75">
      <c r="A186" s="55" t="s">
        <v>320</v>
      </c>
      <c r="B186" s="25"/>
      <c r="C186" s="51" t="s">
        <v>426</v>
      </c>
      <c r="D186" s="48">
        <v>41578</v>
      </c>
      <c r="E186" s="25"/>
      <c r="F186" s="25"/>
      <c r="G186" s="25"/>
      <c r="H186" s="25"/>
      <c r="I186" s="25"/>
      <c r="J186" s="48">
        <f t="shared" si="1"/>
        <v>41668</v>
      </c>
      <c r="K186" s="25" t="s">
        <v>423</v>
      </c>
      <c r="L186" s="25" t="s">
        <v>451</v>
      </c>
    </row>
    <row r="187" spans="1:12" ht="89.25">
      <c r="A187" s="55" t="s">
        <v>321</v>
      </c>
      <c r="B187" s="14"/>
      <c r="C187" s="51" t="s">
        <v>430</v>
      </c>
      <c r="D187" s="48">
        <v>41548</v>
      </c>
      <c r="E187" s="14"/>
      <c r="F187" s="14" t="s">
        <v>619</v>
      </c>
      <c r="G187" s="14"/>
      <c r="H187" s="14"/>
      <c r="I187" s="14"/>
      <c r="J187" s="48">
        <f t="shared" si="1"/>
        <v>41638</v>
      </c>
      <c r="K187" s="25" t="s">
        <v>423</v>
      </c>
      <c r="L187" s="25" t="s">
        <v>451</v>
      </c>
    </row>
    <row r="188" spans="1:12" ht="51">
      <c r="A188" s="99" t="s">
        <v>322</v>
      </c>
      <c r="B188" s="86"/>
      <c r="C188" s="121" t="s">
        <v>459</v>
      </c>
      <c r="D188" s="92">
        <v>41882</v>
      </c>
      <c r="E188" s="86"/>
      <c r="F188" s="90" t="s">
        <v>626</v>
      </c>
      <c r="G188" s="86"/>
      <c r="H188" s="86"/>
      <c r="I188" s="86"/>
      <c r="J188" s="93">
        <f t="shared" si="1"/>
        <v>41972</v>
      </c>
      <c r="K188" s="86" t="s">
        <v>455</v>
      </c>
      <c r="L188" s="86" t="s">
        <v>451</v>
      </c>
    </row>
    <row r="189" spans="1:12" ht="51">
      <c r="A189" s="55" t="s">
        <v>591</v>
      </c>
      <c r="B189" s="25"/>
      <c r="C189" s="62">
        <v>32007</v>
      </c>
      <c r="D189" s="62">
        <v>41774</v>
      </c>
      <c r="E189" s="25"/>
      <c r="F189" s="14" t="s">
        <v>626</v>
      </c>
      <c r="G189" s="25"/>
      <c r="H189" s="25" t="s">
        <v>480</v>
      </c>
      <c r="I189" s="48"/>
      <c r="J189" s="48">
        <f t="shared" si="1"/>
        <v>41864</v>
      </c>
      <c r="K189" s="25" t="s">
        <v>455</v>
      </c>
      <c r="L189" s="25" t="s">
        <v>451</v>
      </c>
    </row>
    <row r="190" spans="1:12" ht="51">
      <c r="A190" s="55" t="s">
        <v>323</v>
      </c>
      <c r="B190" s="25"/>
      <c r="C190" s="51" t="s">
        <v>426</v>
      </c>
      <c r="D190" s="48">
        <v>41593</v>
      </c>
      <c r="E190" s="25"/>
      <c r="F190" s="14" t="s">
        <v>626</v>
      </c>
      <c r="G190" s="25"/>
      <c r="H190" s="25"/>
      <c r="I190" s="25"/>
      <c r="J190" s="48">
        <f t="shared" si="1"/>
        <v>41683</v>
      </c>
      <c r="K190" s="25" t="s">
        <v>455</v>
      </c>
      <c r="L190" s="25" t="s">
        <v>451</v>
      </c>
    </row>
    <row r="191" spans="1:12" ht="140.25">
      <c r="A191" s="55" t="s">
        <v>628</v>
      </c>
      <c r="B191" s="25"/>
      <c r="C191" s="51" t="s">
        <v>426</v>
      </c>
      <c r="D191" s="62">
        <v>41698</v>
      </c>
      <c r="E191" s="25" t="s">
        <v>583</v>
      </c>
      <c r="F191" s="14" t="s">
        <v>645</v>
      </c>
      <c r="G191" s="14"/>
      <c r="H191" s="25" t="s">
        <v>582</v>
      </c>
      <c r="I191" s="48">
        <v>41881</v>
      </c>
      <c r="J191" s="48">
        <f>D191+70</f>
        <v>41768</v>
      </c>
      <c r="K191" s="25" t="s">
        <v>423</v>
      </c>
      <c r="L191" s="25" t="s">
        <v>451</v>
      </c>
    </row>
    <row r="192" spans="1:12" ht="51">
      <c r="A192" s="55" t="s">
        <v>325</v>
      </c>
      <c r="B192" s="25"/>
      <c r="C192" s="51" t="s">
        <v>431</v>
      </c>
      <c r="D192" s="48">
        <v>41534</v>
      </c>
      <c r="E192" s="25"/>
      <c r="F192" s="14" t="s">
        <v>626</v>
      </c>
      <c r="G192" s="25"/>
      <c r="H192" s="25"/>
      <c r="I192" s="25"/>
      <c r="J192" s="48">
        <f aca="true" t="shared" si="2" ref="J192:J201">D192+90</f>
        <v>41624</v>
      </c>
      <c r="K192" s="25" t="s">
        <v>455</v>
      </c>
      <c r="L192" s="25" t="s">
        <v>451</v>
      </c>
    </row>
    <row r="193" spans="1:12" ht="38.25">
      <c r="A193" s="55" t="s">
        <v>326</v>
      </c>
      <c r="B193" s="25"/>
      <c r="C193" s="51" t="s">
        <v>432</v>
      </c>
      <c r="D193" s="48">
        <v>41485</v>
      </c>
      <c r="E193" s="25"/>
      <c r="F193" s="14" t="s">
        <v>626</v>
      </c>
      <c r="G193" s="25"/>
      <c r="H193" s="25"/>
      <c r="I193" s="25"/>
      <c r="J193" s="48">
        <f t="shared" si="2"/>
        <v>41575</v>
      </c>
      <c r="K193" s="25" t="s">
        <v>423</v>
      </c>
      <c r="L193" s="25" t="s">
        <v>451</v>
      </c>
    </row>
    <row r="194" spans="1:12" ht="51">
      <c r="A194" s="55" t="s">
        <v>327</v>
      </c>
      <c r="B194" s="25"/>
      <c r="C194" s="51" t="s">
        <v>433</v>
      </c>
      <c r="D194" s="48">
        <v>41639</v>
      </c>
      <c r="E194" s="25"/>
      <c r="F194" s="14" t="s">
        <v>626</v>
      </c>
      <c r="G194" s="25"/>
      <c r="H194" s="25"/>
      <c r="I194" s="25"/>
      <c r="J194" s="48">
        <f t="shared" si="2"/>
        <v>41729</v>
      </c>
      <c r="K194" s="25" t="s">
        <v>455</v>
      </c>
      <c r="L194" s="25" t="s">
        <v>451</v>
      </c>
    </row>
    <row r="195" spans="1:12" ht="76.5">
      <c r="A195" s="55" t="s">
        <v>328</v>
      </c>
      <c r="B195" s="25"/>
      <c r="C195" s="51" t="s">
        <v>434</v>
      </c>
      <c r="D195" s="48">
        <v>41639</v>
      </c>
      <c r="E195" s="25"/>
      <c r="F195" s="14" t="s">
        <v>626</v>
      </c>
      <c r="G195" s="25"/>
      <c r="H195" s="25"/>
      <c r="I195" s="25"/>
      <c r="J195" s="48">
        <f t="shared" si="2"/>
        <v>41729</v>
      </c>
      <c r="K195" s="25" t="s">
        <v>455</v>
      </c>
      <c r="L195" s="25" t="s">
        <v>451</v>
      </c>
    </row>
    <row r="196" spans="1:12" ht="51">
      <c r="A196" s="55" t="s">
        <v>330</v>
      </c>
      <c r="B196" s="25"/>
      <c r="C196" s="48">
        <v>39799</v>
      </c>
      <c r="D196" s="48">
        <v>41625</v>
      </c>
      <c r="E196" s="25"/>
      <c r="F196" s="14" t="s">
        <v>626</v>
      </c>
      <c r="G196" s="25"/>
      <c r="H196" s="25"/>
      <c r="I196" s="25"/>
      <c r="J196" s="48">
        <f t="shared" si="2"/>
        <v>41715</v>
      </c>
      <c r="K196" s="25" t="s">
        <v>455</v>
      </c>
      <c r="L196" s="25" t="s">
        <v>451</v>
      </c>
    </row>
    <row r="197" spans="1:12" ht="51">
      <c r="A197" s="44" t="s">
        <v>331</v>
      </c>
      <c r="B197" s="14"/>
      <c r="C197" s="24" t="s">
        <v>426</v>
      </c>
      <c r="D197" s="2">
        <v>41670</v>
      </c>
      <c r="E197" s="14"/>
      <c r="F197" s="14" t="s">
        <v>626</v>
      </c>
      <c r="G197" s="14"/>
      <c r="H197" s="14"/>
      <c r="I197" s="14"/>
      <c r="J197" s="2">
        <f t="shared" si="2"/>
        <v>41760</v>
      </c>
      <c r="K197" s="14" t="s">
        <v>455</v>
      </c>
      <c r="L197" s="14" t="s">
        <v>451</v>
      </c>
    </row>
    <row r="198" spans="1:12" ht="51">
      <c r="A198" s="55" t="s">
        <v>332</v>
      </c>
      <c r="B198" s="25"/>
      <c r="C198" s="48">
        <v>40149</v>
      </c>
      <c r="D198" s="48">
        <v>41610</v>
      </c>
      <c r="E198" s="25"/>
      <c r="F198" s="14" t="s">
        <v>626</v>
      </c>
      <c r="G198" s="25"/>
      <c r="H198" s="25"/>
      <c r="I198" s="25"/>
      <c r="J198" s="48">
        <f t="shared" si="2"/>
        <v>41700</v>
      </c>
      <c r="K198" s="25" t="s">
        <v>455</v>
      </c>
      <c r="L198" s="25" t="s">
        <v>451</v>
      </c>
    </row>
    <row r="199" spans="1:12" ht="51">
      <c r="A199" s="55" t="s">
        <v>334</v>
      </c>
      <c r="B199" s="25"/>
      <c r="C199" s="48">
        <v>29173</v>
      </c>
      <c r="D199" s="48">
        <v>41365</v>
      </c>
      <c r="E199" s="25"/>
      <c r="F199" s="14" t="s">
        <v>626</v>
      </c>
      <c r="G199" s="25"/>
      <c r="H199" s="25"/>
      <c r="I199" s="25"/>
      <c r="J199" s="48">
        <f t="shared" si="2"/>
        <v>41455</v>
      </c>
      <c r="K199" s="25" t="s">
        <v>455</v>
      </c>
      <c r="L199" s="25" t="s">
        <v>451</v>
      </c>
    </row>
    <row r="200" spans="1:12" ht="51">
      <c r="A200" s="55" t="s">
        <v>338</v>
      </c>
      <c r="B200" s="25"/>
      <c r="C200" s="51" t="s">
        <v>426</v>
      </c>
      <c r="D200" s="48">
        <v>41425</v>
      </c>
      <c r="E200" s="25"/>
      <c r="F200" s="14" t="s">
        <v>626</v>
      </c>
      <c r="G200" s="25"/>
      <c r="H200" s="25"/>
      <c r="I200" s="25"/>
      <c r="J200" s="48">
        <f t="shared" si="2"/>
        <v>41515</v>
      </c>
      <c r="K200" s="25" t="s">
        <v>455</v>
      </c>
      <c r="L200" s="25" t="s">
        <v>451</v>
      </c>
    </row>
    <row r="201" spans="1:12" ht="51">
      <c r="A201" s="55" t="s">
        <v>339</v>
      </c>
      <c r="B201" s="25"/>
      <c r="C201" s="48">
        <v>36668</v>
      </c>
      <c r="D201" s="48">
        <v>41415</v>
      </c>
      <c r="E201" s="25"/>
      <c r="F201" s="14" t="s">
        <v>626</v>
      </c>
      <c r="G201" s="25"/>
      <c r="H201" s="25"/>
      <c r="I201" s="25"/>
      <c r="J201" s="48">
        <f t="shared" si="2"/>
        <v>41505</v>
      </c>
      <c r="K201" s="25" t="s">
        <v>455</v>
      </c>
      <c r="L201" s="25" t="s">
        <v>451</v>
      </c>
    </row>
    <row r="202" spans="1:12" ht="63.75">
      <c r="A202" s="47" t="s">
        <v>237</v>
      </c>
      <c r="B202" s="25"/>
      <c r="C202" s="52">
        <v>19940515</v>
      </c>
      <c r="D202" s="49">
        <v>201309</v>
      </c>
      <c r="E202" s="25" t="s">
        <v>31</v>
      </c>
      <c r="F202" s="25" t="s">
        <v>509</v>
      </c>
      <c r="G202" s="25"/>
      <c r="H202" s="72"/>
      <c r="I202" s="25"/>
      <c r="J202" s="25">
        <v>201312</v>
      </c>
      <c r="K202" s="25" t="s">
        <v>423</v>
      </c>
      <c r="L202" s="25" t="s">
        <v>451</v>
      </c>
    </row>
    <row r="203" spans="1:12" ht="38.25">
      <c r="A203" s="99" t="s">
        <v>340</v>
      </c>
      <c r="B203" s="86"/>
      <c r="C203" s="121" t="s">
        <v>460</v>
      </c>
      <c r="D203" s="92">
        <v>41851</v>
      </c>
      <c r="E203" s="86"/>
      <c r="F203" s="90" t="s">
        <v>626</v>
      </c>
      <c r="G203" s="86"/>
      <c r="H203" s="86"/>
      <c r="I203" s="86"/>
      <c r="J203" s="93">
        <f>D203+90</f>
        <v>41941</v>
      </c>
      <c r="K203" s="86" t="s">
        <v>423</v>
      </c>
      <c r="L203" s="86" t="s">
        <v>451</v>
      </c>
    </row>
    <row r="204" spans="1:12" ht="38.25">
      <c r="A204" s="99" t="s">
        <v>341</v>
      </c>
      <c r="B204" s="86"/>
      <c r="C204" s="121" t="s">
        <v>461</v>
      </c>
      <c r="D204" s="92">
        <v>41737</v>
      </c>
      <c r="E204" s="86"/>
      <c r="F204" s="90" t="s">
        <v>626</v>
      </c>
      <c r="G204" s="86"/>
      <c r="H204" s="86"/>
      <c r="I204" s="86"/>
      <c r="J204" s="93">
        <f>D204+90</f>
        <v>41827</v>
      </c>
      <c r="K204" s="86" t="s">
        <v>423</v>
      </c>
      <c r="L204" s="86" t="s">
        <v>451</v>
      </c>
    </row>
    <row r="205" spans="1:12" ht="51">
      <c r="A205" s="99" t="s">
        <v>342</v>
      </c>
      <c r="B205" s="86"/>
      <c r="C205" s="87" t="s">
        <v>426</v>
      </c>
      <c r="D205" s="92">
        <v>41881</v>
      </c>
      <c r="E205" s="86"/>
      <c r="F205" s="90" t="s">
        <v>626</v>
      </c>
      <c r="G205" s="86"/>
      <c r="H205" s="86"/>
      <c r="I205" s="86"/>
      <c r="J205" s="93">
        <f>D205+90</f>
        <v>41971</v>
      </c>
      <c r="K205" s="86" t="s">
        <v>455</v>
      </c>
      <c r="L205" s="86" t="s">
        <v>451</v>
      </c>
    </row>
    <row r="206" spans="1:12" ht="49.5" customHeight="1">
      <c r="A206" s="117" t="s">
        <v>602</v>
      </c>
      <c r="B206" s="86"/>
      <c r="C206" s="92">
        <v>41033</v>
      </c>
      <c r="D206" s="92">
        <v>41696</v>
      </c>
      <c r="E206" s="86"/>
      <c r="F206" s="90" t="s">
        <v>626</v>
      </c>
      <c r="G206" s="86"/>
      <c r="H206" s="91" t="s">
        <v>480</v>
      </c>
      <c r="I206" s="93">
        <v>41877</v>
      </c>
      <c r="J206" s="93">
        <f>D206+70</f>
        <v>41766</v>
      </c>
      <c r="K206" s="86" t="s">
        <v>455</v>
      </c>
      <c r="L206" s="86" t="s">
        <v>451</v>
      </c>
    </row>
    <row r="207" spans="1:12" ht="51">
      <c r="A207" s="99" t="s">
        <v>343</v>
      </c>
      <c r="B207" s="86"/>
      <c r="C207" s="92">
        <v>26267</v>
      </c>
      <c r="D207" s="92">
        <v>41759</v>
      </c>
      <c r="E207" s="86"/>
      <c r="F207" s="90" t="s">
        <v>626</v>
      </c>
      <c r="G207" s="86"/>
      <c r="H207" s="86"/>
      <c r="I207" s="86"/>
      <c r="J207" s="93">
        <f>D207+90</f>
        <v>41849</v>
      </c>
      <c r="K207" s="86" t="s">
        <v>455</v>
      </c>
      <c r="L207" s="86" t="s">
        <v>451</v>
      </c>
    </row>
    <row r="208" spans="1:12" ht="51">
      <c r="A208" s="99" t="s">
        <v>344</v>
      </c>
      <c r="B208" s="86"/>
      <c r="C208" s="109" t="s">
        <v>426</v>
      </c>
      <c r="D208" s="93">
        <v>41708</v>
      </c>
      <c r="E208" s="86"/>
      <c r="F208" s="90" t="s">
        <v>626</v>
      </c>
      <c r="G208" s="86"/>
      <c r="H208" s="86"/>
      <c r="I208" s="86"/>
      <c r="J208" s="93">
        <f>D208+90</f>
        <v>41798</v>
      </c>
      <c r="K208" s="86" t="s">
        <v>455</v>
      </c>
      <c r="L208" s="86" t="s">
        <v>451</v>
      </c>
    </row>
    <row r="209" spans="1:12" ht="102">
      <c r="A209" s="99" t="s">
        <v>596</v>
      </c>
      <c r="B209" s="86"/>
      <c r="C209" s="93">
        <v>32805</v>
      </c>
      <c r="D209" s="93">
        <v>41661</v>
      </c>
      <c r="E209" s="86"/>
      <c r="F209" s="86" t="s">
        <v>697</v>
      </c>
      <c r="G209" s="86"/>
      <c r="H209" s="86" t="s">
        <v>148</v>
      </c>
      <c r="I209" s="86"/>
      <c r="J209" s="93">
        <v>41731</v>
      </c>
      <c r="K209" s="86" t="s">
        <v>423</v>
      </c>
      <c r="L209" s="86" t="s">
        <v>451</v>
      </c>
    </row>
    <row r="210" spans="1:12" ht="51">
      <c r="A210" s="99" t="s">
        <v>345</v>
      </c>
      <c r="B210" s="86"/>
      <c r="C210" s="93">
        <v>22292</v>
      </c>
      <c r="D210" s="93">
        <v>41640</v>
      </c>
      <c r="E210" s="86"/>
      <c r="F210" s="90" t="s">
        <v>626</v>
      </c>
      <c r="G210" s="86"/>
      <c r="H210" s="86"/>
      <c r="I210" s="86"/>
      <c r="J210" s="93">
        <f aca="true" t="shared" si="3" ref="J210:J220">D210+90</f>
        <v>41730</v>
      </c>
      <c r="K210" s="86" t="s">
        <v>455</v>
      </c>
      <c r="L210" s="86" t="s">
        <v>451</v>
      </c>
    </row>
    <row r="211" spans="1:12" ht="51">
      <c r="A211" s="55" t="s">
        <v>347</v>
      </c>
      <c r="B211" s="25"/>
      <c r="C211" s="48">
        <v>32309</v>
      </c>
      <c r="D211" s="48">
        <v>41439</v>
      </c>
      <c r="E211" s="25"/>
      <c r="F211" s="14" t="s">
        <v>626</v>
      </c>
      <c r="G211" s="25"/>
      <c r="H211" s="25"/>
      <c r="I211" s="25"/>
      <c r="J211" s="48">
        <f t="shared" si="3"/>
        <v>41529</v>
      </c>
      <c r="K211" s="25" t="s">
        <v>455</v>
      </c>
      <c r="L211" s="25" t="s">
        <v>451</v>
      </c>
    </row>
    <row r="212" spans="1:12" ht="51">
      <c r="A212" s="99" t="s">
        <v>348</v>
      </c>
      <c r="B212" s="86"/>
      <c r="C212" s="87" t="s">
        <v>426</v>
      </c>
      <c r="D212" s="92">
        <v>41746</v>
      </c>
      <c r="E212" s="86"/>
      <c r="F212" s="90" t="s">
        <v>626</v>
      </c>
      <c r="G212" s="86"/>
      <c r="H212" s="86"/>
      <c r="I212" s="86"/>
      <c r="J212" s="93">
        <f t="shared" si="3"/>
        <v>41836</v>
      </c>
      <c r="K212" s="86" t="s">
        <v>455</v>
      </c>
      <c r="L212" s="86" t="s">
        <v>451</v>
      </c>
    </row>
    <row r="213" spans="1:12" ht="51">
      <c r="A213" s="99" t="s">
        <v>349</v>
      </c>
      <c r="B213" s="86"/>
      <c r="C213" s="109" t="s">
        <v>426</v>
      </c>
      <c r="D213" s="93">
        <v>41670</v>
      </c>
      <c r="E213" s="86"/>
      <c r="F213" s="90" t="s">
        <v>626</v>
      </c>
      <c r="G213" s="86"/>
      <c r="H213" s="86"/>
      <c r="I213" s="86"/>
      <c r="J213" s="93">
        <f t="shared" si="3"/>
        <v>41760</v>
      </c>
      <c r="K213" s="86" t="s">
        <v>455</v>
      </c>
      <c r="L213" s="86" t="s">
        <v>451</v>
      </c>
    </row>
    <row r="214" spans="1:12" ht="51">
      <c r="A214" s="99" t="s">
        <v>350</v>
      </c>
      <c r="B214" s="86"/>
      <c r="C214" s="93">
        <v>38705</v>
      </c>
      <c r="D214" s="93">
        <v>41671</v>
      </c>
      <c r="E214" s="86"/>
      <c r="F214" s="90" t="s">
        <v>626</v>
      </c>
      <c r="G214" s="86"/>
      <c r="H214" s="86"/>
      <c r="I214" s="86"/>
      <c r="J214" s="93">
        <f t="shared" si="3"/>
        <v>41761</v>
      </c>
      <c r="K214" s="86" t="s">
        <v>455</v>
      </c>
      <c r="L214" s="86" t="s">
        <v>451</v>
      </c>
    </row>
    <row r="215" spans="1:12" ht="51">
      <c r="A215" s="99" t="s">
        <v>351</v>
      </c>
      <c r="B215" s="86"/>
      <c r="C215" s="93">
        <v>33640</v>
      </c>
      <c r="D215" s="93">
        <v>41676</v>
      </c>
      <c r="E215" s="86"/>
      <c r="F215" s="90" t="s">
        <v>626</v>
      </c>
      <c r="G215" s="86"/>
      <c r="H215" s="86"/>
      <c r="I215" s="86"/>
      <c r="J215" s="93">
        <f t="shared" si="3"/>
        <v>41766</v>
      </c>
      <c r="K215" s="86" t="s">
        <v>455</v>
      </c>
      <c r="L215" s="86" t="s">
        <v>451</v>
      </c>
    </row>
    <row r="216" spans="1:12" ht="51">
      <c r="A216" s="99" t="s">
        <v>352</v>
      </c>
      <c r="B216" s="86"/>
      <c r="C216" s="92">
        <v>36333</v>
      </c>
      <c r="D216" s="92">
        <v>41812</v>
      </c>
      <c r="E216" s="86"/>
      <c r="F216" s="90" t="s">
        <v>626</v>
      </c>
      <c r="G216" s="86"/>
      <c r="H216" s="86"/>
      <c r="I216" s="86"/>
      <c r="J216" s="93">
        <f t="shared" si="3"/>
        <v>41902</v>
      </c>
      <c r="K216" s="86" t="s">
        <v>455</v>
      </c>
      <c r="L216" s="86" t="s">
        <v>451</v>
      </c>
    </row>
    <row r="217" spans="1:12" ht="51">
      <c r="A217" s="99" t="s">
        <v>353</v>
      </c>
      <c r="B217" s="86"/>
      <c r="C217" s="93">
        <v>36508</v>
      </c>
      <c r="D217" s="93">
        <v>41640</v>
      </c>
      <c r="E217" s="86"/>
      <c r="F217" s="90" t="s">
        <v>626</v>
      </c>
      <c r="G217" s="86"/>
      <c r="H217" s="86"/>
      <c r="I217" s="86"/>
      <c r="J217" s="93">
        <f t="shared" si="3"/>
        <v>41730</v>
      </c>
      <c r="K217" s="86" t="s">
        <v>455</v>
      </c>
      <c r="L217" s="86" t="s">
        <v>451</v>
      </c>
    </row>
    <row r="218" spans="1:12" ht="51">
      <c r="A218" s="99" t="s">
        <v>354</v>
      </c>
      <c r="B218" s="86"/>
      <c r="C218" s="93">
        <v>33604</v>
      </c>
      <c r="D218" s="93">
        <v>41640</v>
      </c>
      <c r="E218" s="86"/>
      <c r="F218" s="90" t="s">
        <v>626</v>
      </c>
      <c r="G218" s="86"/>
      <c r="H218" s="86"/>
      <c r="I218" s="86"/>
      <c r="J218" s="93">
        <f t="shared" si="3"/>
        <v>41730</v>
      </c>
      <c r="K218" s="86" t="s">
        <v>455</v>
      </c>
      <c r="L218" s="86" t="s">
        <v>451</v>
      </c>
    </row>
    <row r="219" spans="1:12" ht="51">
      <c r="A219" s="99" t="s">
        <v>613</v>
      </c>
      <c r="B219" s="86"/>
      <c r="C219" s="93">
        <v>18445</v>
      </c>
      <c r="D219" s="93">
        <v>41821</v>
      </c>
      <c r="E219" s="86"/>
      <c r="F219" s="90" t="s">
        <v>626</v>
      </c>
      <c r="G219" s="86"/>
      <c r="H219" s="86"/>
      <c r="I219" s="86"/>
      <c r="J219" s="93">
        <f t="shared" si="3"/>
        <v>41911</v>
      </c>
      <c r="K219" s="86" t="s">
        <v>455</v>
      </c>
      <c r="L219" s="86" t="s">
        <v>451</v>
      </c>
    </row>
    <row r="220" spans="1:12" s="35" customFormat="1" ht="51">
      <c r="A220" s="55" t="s">
        <v>356</v>
      </c>
      <c r="B220" s="25"/>
      <c r="C220" s="48">
        <v>34824</v>
      </c>
      <c r="D220" s="48">
        <v>41425</v>
      </c>
      <c r="E220" s="25"/>
      <c r="F220" s="14" t="s">
        <v>626</v>
      </c>
      <c r="G220" s="25"/>
      <c r="H220" s="25"/>
      <c r="I220" s="25"/>
      <c r="J220" s="48">
        <f t="shared" si="3"/>
        <v>41515</v>
      </c>
      <c r="K220" s="25" t="s">
        <v>455</v>
      </c>
      <c r="L220" s="25" t="s">
        <v>451</v>
      </c>
    </row>
    <row r="221" spans="1:12" ht="51">
      <c r="A221" s="99" t="s">
        <v>357</v>
      </c>
      <c r="B221" s="86"/>
      <c r="C221" s="92">
        <v>38868</v>
      </c>
      <c r="D221" s="92">
        <v>41698</v>
      </c>
      <c r="E221" s="86"/>
      <c r="F221" s="90" t="s">
        <v>626</v>
      </c>
      <c r="G221" s="86"/>
      <c r="H221" s="86"/>
      <c r="I221" s="86"/>
      <c r="J221" s="93">
        <f>(D221+90)</f>
        <v>41788</v>
      </c>
      <c r="K221" s="86" t="s">
        <v>455</v>
      </c>
      <c r="L221" s="86" t="s">
        <v>451</v>
      </c>
    </row>
    <row r="222" spans="1:12" ht="51">
      <c r="A222" s="55" t="s">
        <v>358</v>
      </c>
      <c r="B222" s="25"/>
      <c r="C222" s="62">
        <v>29059</v>
      </c>
      <c r="D222" s="62">
        <v>41490</v>
      </c>
      <c r="E222" s="25"/>
      <c r="F222" s="14" t="s">
        <v>626</v>
      </c>
      <c r="G222" s="25"/>
      <c r="H222" s="25"/>
      <c r="I222" s="25"/>
      <c r="J222" s="48">
        <f>(D222+90)</f>
        <v>41580</v>
      </c>
      <c r="K222" s="25" t="s">
        <v>455</v>
      </c>
      <c r="L222" s="25" t="s">
        <v>451</v>
      </c>
    </row>
    <row r="223" spans="1:12" ht="165.75">
      <c r="A223" s="99" t="s">
        <v>575</v>
      </c>
      <c r="B223" s="86"/>
      <c r="C223" s="121" t="s">
        <v>462</v>
      </c>
      <c r="D223" s="92">
        <v>41882</v>
      </c>
      <c r="E223" s="86"/>
      <c r="F223" s="86" t="s">
        <v>690</v>
      </c>
      <c r="G223" s="86"/>
      <c r="H223" s="86"/>
      <c r="I223" s="86"/>
      <c r="J223" s="93">
        <f aca="true" t="shared" si="4" ref="J223:J230">D223+90</f>
        <v>41972</v>
      </c>
      <c r="K223" s="86" t="s">
        <v>455</v>
      </c>
      <c r="L223" s="86" t="s">
        <v>451</v>
      </c>
    </row>
    <row r="224" spans="1:12" ht="51">
      <c r="A224" s="99" t="s">
        <v>359</v>
      </c>
      <c r="B224" s="86"/>
      <c r="C224" s="93" t="s">
        <v>661</v>
      </c>
      <c r="D224" s="93">
        <v>41719</v>
      </c>
      <c r="E224" s="86"/>
      <c r="F224" s="90" t="s">
        <v>626</v>
      </c>
      <c r="G224" s="86"/>
      <c r="H224" s="86"/>
      <c r="I224" s="86"/>
      <c r="J224" s="93">
        <f t="shared" si="4"/>
        <v>41809</v>
      </c>
      <c r="K224" s="86" t="s">
        <v>455</v>
      </c>
      <c r="L224" s="86" t="s">
        <v>451</v>
      </c>
    </row>
    <row r="225" spans="1:12" ht="38.25">
      <c r="A225" s="99" t="s">
        <v>360</v>
      </c>
      <c r="B225" s="86"/>
      <c r="C225" s="109" t="s">
        <v>436</v>
      </c>
      <c r="D225" s="93">
        <v>41688</v>
      </c>
      <c r="E225" s="86"/>
      <c r="F225" s="90" t="s">
        <v>626</v>
      </c>
      <c r="G225" s="86"/>
      <c r="H225" s="86"/>
      <c r="I225" s="86"/>
      <c r="J225" s="93">
        <f t="shared" si="4"/>
        <v>41778</v>
      </c>
      <c r="K225" s="86" t="s">
        <v>423</v>
      </c>
      <c r="L225" s="86" t="s">
        <v>451</v>
      </c>
    </row>
    <row r="226" spans="1:12" ht="38.25">
      <c r="A226" s="99" t="s">
        <v>361</v>
      </c>
      <c r="B226" s="86"/>
      <c r="C226" s="109" t="s">
        <v>437</v>
      </c>
      <c r="D226" s="93">
        <v>41838</v>
      </c>
      <c r="E226" s="86"/>
      <c r="F226" s="86" t="s">
        <v>626</v>
      </c>
      <c r="G226" s="86"/>
      <c r="H226" s="86"/>
      <c r="I226" s="86"/>
      <c r="J226" s="93">
        <f t="shared" si="4"/>
        <v>41928</v>
      </c>
      <c r="K226" s="86" t="s">
        <v>423</v>
      </c>
      <c r="L226" s="86" t="s">
        <v>451</v>
      </c>
    </row>
    <row r="227" spans="1:12" ht="51">
      <c r="A227" s="99" t="s">
        <v>362</v>
      </c>
      <c r="B227" s="86"/>
      <c r="C227" s="87" t="s">
        <v>426</v>
      </c>
      <c r="D227" s="92">
        <v>41759</v>
      </c>
      <c r="E227" s="86"/>
      <c r="F227" s="90" t="s">
        <v>626</v>
      </c>
      <c r="G227" s="86"/>
      <c r="H227" s="86"/>
      <c r="I227" s="86"/>
      <c r="J227" s="93">
        <f t="shared" si="4"/>
        <v>41849</v>
      </c>
      <c r="K227" s="86" t="s">
        <v>455</v>
      </c>
      <c r="L227" s="86" t="s">
        <v>451</v>
      </c>
    </row>
    <row r="228" spans="1:12" ht="51">
      <c r="A228" s="55" t="s">
        <v>363</v>
      </c>
      <c r="B228" s="25"/>
      <c r="C228" s="48">
        <v>37133</v>
      </c>
      <c r="D228" s="48">
        <v>41571</v>
      </c>
      <c r="E228" s="25"/>
      <c r="F228" s="14" t="s">
        <v>626</v>
      </c>
      <c r="G228" s="25"/>
      <c r="H228" s="25"/>
      <c r="I228" s="25"/>
      <c r="J228" s="48">
        <f t="shared" si="4"/>
        <v>41661</v>
      </c>
      <c r="K228" s="25" t="s">
        <v>455</v>
      </c>
      <c r="L228" s="25" t="s">
        <v>451</v>
      </c>
    </row>
    <row r="229" spans="1:12" ht="51">
      <c r="A229" s="55" t="s">
        <v>477</v>
      </c>
      <c r="B229" s="25"/>
      <c r="C229" s="48">
        <v>40071</v>
      </c>
      <c r="D229" s="48">
        <v>41607</v>
      </c>
      <c r="E229" s="25"/>
      <c r="F229" s="14" t="s">
        <v>626</v>
      </c>
      <c r="G229" s="25"/>
      <c r="H229" s="25"/>
      <c r="I229" s="25"/>
      <c r="J229" s="48">
        <f t="shared" si="4"/>
        <v>41697</v>
      </c>
      <c r="K229" s="25" t="s">
        <v>455</v>
      </c>
      <c r="L229" s="25" t="s">
        <v>451</v>
      </c>
    </row>
    <row r="230" spans="1:12" ht="51">
      <c r="A230" s="99" t="s">
        <v>478</v>
      </c>
      <c r="B230" s="86"/>
      <c r="C230" s="93">
        <v>40121</v>
      </c>
      <c r="D230" s="93">
        <v>41790</v>
      </c>
      <c r="E230" s="86"/>
      <c r="F230" s="86" t="s">
        <v>626</v>
      </c>
      <c r="G230" s="86"/>
      <c r="H230" s="86"/>
      <c r="I230" s="86"/>
      <c r="J230" s="93">
        <f t="shared" si="4"/>
        <v>41880</v>
      </c>
      <c r="K230" s="86" t="s">
        <v>455</v>
      </c>
      <c r="L230" s="86" t="s">
        <v>451</v>
      </c>
    </row>
    <row r="231" spans="1:12" ht="102">
      <c r="A231" s="55" t="s">
        <v>554</v>
      </c>
      <c r="B231" s="25"/>
      <c r="C231" s="48">
        <v>35285</v>
      </c>
      <c r="D231" s="48">
        <v>41517</v>
      </c>
      <c r="E231" s="25" t="s">
        <v>101</v>
      </c>
      <c r="F231" s="14" t="s">
        <v>598</v>
      </c>
      <c r="G231" s="25"/>
      <c r="H231" s="25" t="s">
        <v>560</v>
      </c>
      <c r="I231" s="48">
        <v>41759</v>
      </c>
      <c r="J231" s="48">
        <v>41587</v>
      </c>
      <c r="K231" s="25" t="s">
        <v>455</v>
      </c>
      <c r="L231" s="25" t="s">
        <v>451</v>
      </c>
    </row>
    <row r="232" spans="1:12" ht="191.25">
      <c r="A232" s="99" t="s">
        <v>555</v>
      </c>
      <c r="B232" s="86"/>
      <c r="C232" s="93">
        <v>40441</v>
      </c>
      <c r="D232" s="93">
        <v>41759</v>
      </c>
      <c r="E232" s="86" t="s">
        <v>556</v>
      </c>
      <c r="F232" s="86" t="s">
        <v>698</v>
      </c>
      <c r="G232" s="86"/>
      <c r="H232" s="86" t="s">
        <v>560</v>
      </c>
      <c r="I232" s="93">
        <v>41882</v>
      </c>
      <c r="J232" s="93">
        <f aca="true" t="shared" si="5" ref="J232:J238">D232+70</f>
        <v>41829</v>
      </c>
      <c r="K232" s="86" t="s">
        <v>455</v>
      </c>
      <c r="L232" s="86" t="s">
        <v>451</v>
      </c>
    </row>
    <row r="233" spans="1:12" ht="114.75">
      <c r="A233" s="55" t="s">
        <v>364</v>
      </c>
      <c r="B233" s="25"/>
      <c r="C233" s="48">
        <v>36639</v>
      </c>
      <c r="D233" s="48">
        <v>41394</v>
      </c>
      <c r="E233" s="25"/>
      <c r="F233" s="25" t="s">
        <v>672</v>
      </c>
      <c r="G233" s="25"/>
      <c r="H233" s="25" t="s">
        <v>531</v>
      </c>
      <c r="I233" s="48">
        <v>41517</v>
      </c>
      <c r="J233" s="48">
        <f t="shared" si="5"/>
        <v>41464</v>
      </c>
      <c r="K233" s="25" t="s">
        <v>455</v>
      </c>
      <c r="L233" s="25" t="s">
        <v>451</v>
      </c>
    </row>
    <row r="234" spans="1:12" ht="191.25">
      <c r="A234" s="99" t="s">
        <v>364</v>
      </c>
      <c r="B234" s="86"/>
      <c r="C234" s="93">
        <v>35842</v>
      </c>
      <c r="D234" s="93">
        <v>41759</v>
      </c>
      <c r="E234" s="86" t="s">
        <v>559</v>
      </c>
      <c r="F234" s="86" t="s">
        <v>563</v>
      </c>
      <c r="G234" s="86"/>
      <c r="H234" s="86" t="s">
        <v>560</v>
      </c>
      <c r="I234" s="93">
        <v>41882</v>
      </c>
      <c r="J234" s="93">
        <f t="shared" si="5"/>
        <v>41829</v>
      </c>
      <c r="K234" s="86" t="s">
        <v>455</v>
      </c>
      <c r="L234" s="86" t="s">
        <v>451</v>
      </c>
    </row>
    <row r="235" spans="1:12" ht="140.25">
      <c r="A235" s="99" t="s">
        <v>558</v>
      </c>
      <c r="B235" s="86"/>
      <c r="C235" s="93">
        <v>36639</v>
      </c>
      <c r="D235" s="93">
        <v>41759</v>
      </c>
      <c r="E235" s="86" t="s">
        <v>101</v>
      </c>
      <c r="F235" s="86" t="s">
        <v>562</v>
      </c>
      <c r="G235" s="86"/>
      <c r="H235" s="86" t="s">
        <v>560</v>
      </c>
      <c r="I235" s="93">
        <v>41882</v>
      </c>
      <c r="J235" s="93">
        <f t="shared" si="5"/>
        <v>41829</v>
      </c>
      <c r="K235" s="86" t="s">
        <v>455</v>
      </c>
      <c r="L235" s="86" t="s">
        <v>451</v>
      </c>
    </row>
    <row r="236" spans="1:12" ht="114.75">
      <c r="A236" s="55" t="s">
        <v>365</v>
      </c>
      <c r="B236" s="25"/>
      <c r="C236" s="51" t="s">
        <v>426</v>
      </c>
      <c r="D236" s="48">
        <v>41394</v>
      </c>
      <c r="E236" s="25"/>
      <c r="F236" s="25" t="s">
        <v>672</v>
      </c>
      <c r="G236" s="25"/>
      <c r="H236" s="25" t="s">
        <v>531</v>
      </c>
      <c r="I236" s="48">
        <v>41517</v>
      </c>
      <c r="J236" s="48">
        <f t="shared" si="5"/>
        <v>41464</v>
      </c>
      <c r="K236" s="25" t="s">
        <v>455</v>
      </c>
      <c r="L236" s="25" t="s">
        <v>451</v>
      </c>
    </row>
    <row r="237" spans="1:12" ht="153">
      <c r="A237" s="99" t="s">
        <v>365</v>
      </c>
      <c r="B237" s="86"/>
      <c r="C237" s="93">
        <v>37195</v>
      </c>
      <c r="D237" s="93">
        <v>41759</v>
      </c>
      <c r="E237" s="86" t="s">
        <v>557</v>
      </c>
      <c r="F237" s="86" t="s">
        <v>561</v>
      </c>
      <c r="G237" s="86"/>
      <c r="H237" s="86" t="s">
        <v>560</v>
      </c>
      <c r="I237" s="93">
        <v>41882</v>
      </c>
      <c r="J237" s="93">
        <f t="shared" si="5"/>
        <v>41829</v>
      </c>
      <c r="K237" s="86" t="s">
        <v>455</v>
      </c>
      <c r="L237" s="86" t="s">
        <v>451</v>
      </c>
    </row>
    <row r="238" spans="1:12" ht="114.75">
      <c r="A238" s="55" t="s">
        <v>366</v>
      </c>
      <c r="B238" s="25"/>
      <c r="C238" s="48">
        <v>25873</v>
      </c>
      <c r="D238" s="48">
        <v>41394</v>
      </c>
      <c r="E238" s="25"/>
      <c r="F238" s="25" t="s">
        <v>672</v>
      </c>
      <c r="G238" s="25"/>
      <c r="H238" s="25" t="s">
        <v>531</v>
      </c>
      <c r="I238" s="48">
        <v>41517</v>
      </c>
      <c r="J238" s="48">
        <f t="shared" si="5"/>
        <v>41464</v>
      </c>
      <c r="K238" s="25" t="s">
        <v>455</v>
      </c>
      <c r="L238" s="25" t="s">
        <v>451</v>
      </c>
    </row>
    <row r="239" spans="1:12" ht="51">
      <c r="A239" s="55" t="s">
        <v>367</v>
      </c>
      <c r="B239" s="25"/>
      <c r="C239" s="48">
        <v>28703</v>
      </c>
      <c r="D239" s="48">
        <v>41487</v>
      </c>
      <c r="E239" s="25"/>
      <c r="F239" s="14" t="s">
        <v>626</v>
      </c>
      <c r="G239" s="25"/>
      <c r="H239" s="25"/>
      <c r="I239" s="25"/>
      <c r="J239" s="48">
        <f aca="true" t="shared" si="6" ref="J239:J250">D239+90</f>
        <v>41577</v>
      </c>
      <c r="K239" s="25" t="s">
        <v>455</v>
      </c>
      <c r="L239" s="25" t="s">
        <v>451</v>
      </c>
    </row>
    <row r="240" spans="1:12" ht="51">
      <c r="A240" s="55" t="s">
        <v>370</v>
      </c>
      <c r="B240" s="25"/>
      <c r="C240" s="51" t="s">
        <v>439</v>
      </c>
      <c r="D240" s="48">
        <v>41395</v>
      </c>
      <c r="E240" s="25"/>
      <c r="F240" s="14" t="s">
        <v>626</v>
      </c>
      <c r="G240" s="25"/>
      <c r="H240" s="25"/>
      <c r="I240" s="25"/>
      <c r="J240" s="48">
        <f t="shared" si="6"/>
        <v>41485</v>
      </c>
      <c r="K240" s="25" t="s">
        <v>455</v>
      </c>
      <c r="L240" s="25" t="s">
        <v>451</v>
      </c>
    </row>
    <row r="241" spans="1:12" ht="51">
      <c r="A241" s="55" t="s">
        <v>371</v>
      </c>
      <c r="B241" s="25"/>
      <c r="C241" s="48">
        <v>34880</v>
      </c>
      <c r="D241" s="48">
        <v>41455</v>
      </c>
      <c r="E241" s="25"/>
      <c r="F241" s="14" t="s">
        <v>626</v>
      </c>
      <c r="G241" s="25"/>
      <c r="H241" s="25"/>
      <c r="I241" s="25"/>
      <c r="J241" s="48">
        <f t="shared" si="6"/>
        <v>41545</v>
      </c>
      <c r="K241" s="25" t="s">
        <v>455</v>
      </c>
      <c r="L241" s="25" t="s">
        <v>451</v>
      </c>
    </row>
    <row r="242" spans="1:12" ht="51">
      <c r="A242" s="99" t="s">
        <v>372</v>
      </c>
      <c r="B242" s="86"/>
      <c r="C242" s="92">
        <v>30317</v>
      </c>
      <c r="D242" s="92">
        <v>41820</v>
      </c>
      <c r="E242" s="86"/>
      <c r="F242" s="90" t="s">
        <v>626</v>
      </c>
      <c r="G242" s="86"/>
      <c r="H242" s="86"/>
      <c r="I242" s="86"/>
      <c r="J242" s="93">
        <f t="shared" si="6"/>
        <v>41910</v>
      </c>
      <c r="K242" s="86" t="s">
        <v>455</v>
      </c>
      <c r="L242" s="86" t="s">
        <v>451</v>
      </c>
    </row>
    <row r="243" spans="1:12" ht="51">
      <c r="A243" s="99" t="s">
        <v>373</v>
      </c>
      <c r="B243" s="86"/>
      <c r="C243" s="87" t="s">
        <v>426</v>
      </c>
      <c r="D243" s="92">
        <v>41820</v>
      </c>
      <c r="E243" s="86"/>
      <c r="F243" s="90" t="s">
        <v>626</v>
      </c>
      <c r="G243" s="86"/>
      <c r="H243" s="86"/>
      <c r="I243" s="86"/>
      <c r="J243" s="93">
        <f t="shared" si="6"/>
        <v>41910</v>
      </c>
      <c r="K243" s="86" t="s">
        <v>455</v>
      </c>
      <c r="L243" s="86" t="s">
        <v>451</v>
      </c>
    </row>
    <row r="244" spans="1:12" ht="51">
      <c r="A244" s="99" t="s">
        <v>374</v>
      </c>
      <c r="B244" s="86"/>
      <c r="C244" s="109" t="s">
        <v>426</v>
      </c>
      <c r="D244" s="93">
        <v>41716</v>
      </c>
      <c r="E244" s="86"/>
      <c r="F244" s="90" t="s">
        <v>626</v>
      </c>
      <c r="G244" s="86"/>
      <c r="H244" s="86"/>
      <c r="I244" s="86"/>
      <c r="J244" s="93">
        <f t="shared" si="6"/>
        <v>41806</v>
      </c>
      <c r="K244" s="86" t="s">
        <v>455</v>
      </c>
      <c r="L244" s="86" t="s">
        <v>451</v>
      </c>
    </row>
    <row r="245" spans="1:12" ht="114.75">
      <c r="A245" s="55" t="s">
        <v>81</v>
      </c>
      <c r="B245" s="25"/>
      <c r="C245" s="48">
        <v>33522</v>
      </c>
      <c r="D245" s="48">
        <v>41578</v>
      </c>
      <c r="E245" s="25"/>
      <c r="F245" s="25" t="s">
        <v>673</v>
      </c>
      <c r="G245" s="25"/>
      <c r="H245" s="25"/>
      <c r="I245" s="25"/>
      <c r="J245" s="48">
        <f t="shared" si="6"/>
        <v>41668</v>
      </c>
      <c r="K245" s="25" t="s">
        <v>423</v>
      </c>
      <c r="L245" s="25" t="s">
        <v>451</v>
      </c>
    </row>
    <row r="246" spans="1:12" ht="12.75">
      <c r="A246" s="55" t="s">
        <v>376</v>
      </c>
      <c r="B246" s="25"/>
      <c r="C246" s="51" t="s">
        <v>426</v>
      </c>
      <c r="D246" s="48">
        <v>41578</v>
      </c>
      <c r="E246" s="25"/>
      <c r="F246" s="14"/>
      <c r="G246" s="25"/>
      <c r="H246" s="25"/>
      <c r="I246" s="25"/>
      <c r="J246" s="48">
        <f t="shared" si="6"/>
        <v>41668</v>
      </c>
      <c r="K246" s="25" t="s">
        <v>423</v>
      </c>
      <c r="L246" s="25" t="s">
        <v>451</v>
      </c>
    </row>
    <row r="247" spans="1:12" ht="51">
      <c r="A247" s="55" t="s">
        <v>377</v>
      </c>
      <c r="B247" s="25"/>
      <c r="C247" s="51" t="s">
        <v>426</v>
      </c>
      <c r="D247" s="48">
        <v>41670</v>
      </c>
      <c r="E247" s="25"/>
      <c r="F247" s="14" t="s">
        <v>569</v>
      </c>
      <c r="G247" s="25"/>
      <c r="H247" s="25"/>
      <c r="I247" s="25"/>
      <c r="J247" s="48">
        <f t="shared" si="6"/>
        <v>41760</v>
      </c>
      <c r="K247" s="25" t="s">
        <v>455</v>
      </c>
      <c r="L247" s="25" t="s">
        <v>451</v>
      </c>
    </row>
    <row r="248" spans="1:12" s="35" customFormat="1" ht="51">
      <c r="A248" s="99" t="s">
        <v>576</v>
      </c>
      <c r="B248" s="86"/>
      <c r="C248" s="109" t="s">
        <v>448</v>
      </c>
      <c r="D248" s="93">
        <v>41670</v>
      </c>
      <c r="E248" s="86"/>
      <c r="F248" s="90" t="s">
        <v>626</v>
      </c>
      <c r="G248" s="86"/>
      <c r="H248" s="86"/>
      <c r="I248" s="86"/>
      <c r="J248" s="93">
        <f t="shared" si="6"/>
        <v>41760</v>
      </c>
      <c r="K248" s="86" t="s">
        <v>455</v>
      </c>
      <c r="L248" s="86" t="s">
        <v>451</v>
      </c>
    </row>
    <row r="249" spans="1:12" ht="51">
      <c r="A249" s="55" t="s">
        <v>586</v>
      </c>
      <c r="B249" s="25"/>
      <c r="C249" s="48">
        <v>17807</v>
      </c>
      <c r="D249" s="48">
        <v>41547</v>
      </c>
      <c r="E249" s="25" t="s">
        <v>588</v>
      </c>
      <c r="F249" s="25" t="s">
        <v>587</v>
      </c>
      <c r="G249" s="25"/>
      <c r="H249" s="25"/>
      <c r="I249" s="25"/>
      <c r="J249" s="48">
        <f t="shared" si="6"/>
        <v>41637</v>
      </c>
      <c r="K249" s="25" t="s">
        <v>455</v>
      </c>
      <c r="L249" s="25" t="s">
        <v>451</v>
      </c>
    </row>
    <row r="250" spans="1:12" ht="51">
      <c r="A250" s="55" t="s">
        <v>378</v>
      </c>
      <c r="B250" s="25"/>
      <c r="C250" s="51" t="s">
        <v>440</v>
      </c>
      <c r="D250" s="48">
        <v>41425</v>
      </c>
      <c r="E250" s="25"/>
      <c r="F250" s="14" t="s">
        <v>626</v>
      </c>
      <c r="G250" s="25"/>
      <c r="H250" s="25"/>
      <c r="I250" s="25"/>
      <c r="J250" s="48">
        <f t="shared" si="6"/>
        <v>41515</v>
      </c>
      <c r="K250" s="25" t="s">
        <v>455</v>
      </c>
      <c r="L250" s="25" t="s">
        <v>451</v>
      </c>
    </row>
    <row r="251" spans="1:12" ht="51">
      <c r="A251" s="122" t="s">
        <v>635</v>
      </c>
      <c r="B251" s="86"/>
      <c r="C251" s="104">
        <v>40395</v>
      </c>
      <c r="D251" s="104">
        <v>41856</v>
      </c>
      <c r="E251" s="89"/>
      <c r="F251" s="90" t="s">
        <v>626</v>
      </c>
      <c r="G251" s="86"/>
      <c r="H251" s="86"/>
      <c r="I251" s="86"/>
      <c r="J251" s="93">
        <f>D251+70</f>
        <v>41926</v>
      </c>
      <c r="K251" s="86" t="s">
        <v>455</v>
      </c>
      <c r="L251" s="86" t="s">
        <v>451</v>
      </c>
    </row>
    <row r="252" spans="1:12" ht="51">
      <c r="A252" s="99" t="s">
        <v>379</v>
      </c>
      <c r="B252" s="86"/>
      <c r="C252" s="109" t="s">
        <v>426</v>
      </c>
      <c r="D252" s="93">
        <v>41698</v>
      </c>
      <c r="E252" s="86"/>
      <c r="F252" s="90" t="s">
        <v>626</v>
      </c>
      <c r="G252" s="86"/>
      <c r="H252" s="86"/>
      <c r="I252" s="86"/>
      <c r="J252" s="93">
        <f aca="true" t="shared" si="7" ref="J252:J269">D252+90</f>
        <v>41788</v>
      </c>
      <c r="K252" s="86" t="s">
        <v>455</v>
      </c>
      <c r="L252" s="86" t="s">
        <v>451</v>
      </c>
    </row>
    <row r="253" spans="1:12" ht="51">
      <c r="A253" s="99" t="s">
        <v>380</v>
      </c>
      <c r="B253" s="86"/>
      <c r="C253" s="92">
        <v>24405</v>
      </c>
      <c r="D253" s="92">
        <v>41763</v>
      </c>
      <c r="E253" s="86"/>
      <c r="F253" s="90" t="s">
        <v>626</v>
      </c>
      <c r="G253" s="86"/>
      <c r="H253" s="86"/>
      <c r="I253" s="86"/>
      <c r="J253" s="93">
        <f t="shared" si="7"/>
        <v>41853</v>
      </c>
      <c r="K253" s="86" t="s">
        <v>455</v>
      </c>
      <c r="L253" s="86" t="s">
        <v>451</v>
      </c>
    </row>
    <row r="254" spans="1:12" ht="51">
      <c r="A254" s="55" t="s">
        <v>381</v>
      </c>
      <c r="B254" s="25"/>
      <c r="C254" s="51" t="s">
        <v>441</v>
      </c>
      <c r="D254" s="48">
        <v>41578</v>
      </c>
      <c r="E254" s="25"/>
      <c r="F254" s="14" t="s">
        <v>626</v>
      </c>
      <c r="G254" s="25"/>
      <c r="H254" s="25"/>
      <c r="I254" s="25"/>
      <c r="J254" s="48">
        <f t="shared" si="7"/>
        <v>41668</v>
      </c>
      <c r="K254" s="25" t="s">
        <v>455</v>
      </c>
      <c r="L254" s="25" t="s">
        <v>451</v>
      </c>
    </row>
    <row r="255" spans="1:12" ht="51">
      <c r="A255" s="99" t="s">
        <v>382</v>
      </c>
      <c r="B255" s="86"/>
      <c r="C255" s="109" t="s">
        <v>442</v>
      </c>
      <c r="D255" s="93">
        <v>41760</v>
      </c>
      <c r="E255" s="86"/>
      <c r="F255" s="90" t="s">
        <v>626</v>
      </c>
      <c r="G255" s="86"/>
      <c r="H255" s="86"/>
      <c r="I255" s="86"/>
      <c r="J255" s="93">
        <f t="shared" si="7"/>
        <v>41850</v>
      </c>
      <c r="K255" s="86" t="s">
        <v>455</v>
      </c>
      <c r="L255" s="86" t="s">
        <v>451</v>
      </c>
    </row>
    <row r="256" spans="1:12" ht="38.25">
      <c r="A256" s="99" t="s">
        <v>383</v>
      </c>
      <c r="B256" s="86"/>
      <c r="C256" s="121" t="s">
        <v>463</v>
      </c>
      <c r="D256" s="92">
        <v>41820</v>
      </c>
      <c r="E256" s="86"/>
      <c r="F256" s="90" t="s">
        <v>626</v>
      </c>
      <c r="G256" s="86"/>
      <c r="H256" s="86"/>
      <c r="I256" s="86"/>
      <c r="J256" s="93">
        <f t="shared" si="7"/>
        <v>41910</v>
      </c>
      <c r="K256" s="86" t="s">
        <v>423</v>
      </c>
      <c r="L256" s="86" t="s">
        <v>451</v>
      </c>
    </row>
    <row r="257" spans="1:12" ht="51">
      <c r="A257" s="55" t="s">
        <v>384</v>
      </c>
      <c r="B257" s="25"/>
      <c r="C257" s="48">
        <v>27066</v>
      </c>
      <c r="D257" s="48">
        <v>41431</v>
      </c>
      <c r="E257" s="25"/>
      <c r="F257" s="14" t="s">
        <v>626</v>
      </c>
      <c r="G257" s="25"/>
      <c r="H257" s="25"/>
      <c r="I257" s="25"/>
      <c r="J257" s="48">
        <f t="shared" si="7"/>
        <v>41521</v>
      </c>
      <c r="K257" s="25" t="s">
        <v>455</v>
      </c>
      <c r="L257" s="25" t="s">
        <v>451</v>
      </c>
    </row>
    <row r="258" spans="1:12" ht="38.25">
      <c r="A258" s="99" t="s">
        <v>385</v>
      </c>
      <c r="B258" s="86"/>
      <c r="C258" s="93">
        <v>32294</v>
      </c>
      <c r="D258" s="93">
        <v>41790</v>
      </c>
      <c r="E258" s="86"/>
      <c r="F258" s="90" t="s">
        <v>626</v>
      </c>
      <c r="G258" s="86"/>
      <c r="H258" s="86"/>
      <c r="I258" s="86"/>
      <c r="J258" s="93">
        <f t="shared" si="7"/>
        <v>41880</v>
      </c>
      <c r="K258" s="86" t="s">
        <v>423</v>
      </c>
      <c r="L258" s="86" t="s">
        <v>451</v>
      </c>
    </row>
    <row r="259" spans="1:12" ht="38.25">
      <c r="A259" s="55" t="s">
        <v>386</v>
      </c>
      <c r="B259" s="25"/>
      <c r="C259" s="51" t="s">
        <v>443</v>
      </c>
      <c r="D259" s="48">
        <v>41455</v>
      </c>
      <c r="E259" s="25"/>
      <c r="F259" s="14" t="s">
        <v>626</v>
      </c>
      <c r="G259" s="25"/>
      <c r="H259" s="25"/>
      <c r="I259" s="25"/>
      <c r="J259" s="48">
        <f t="shared" si="7"/>
        <v>41545</v>
      </c>
      <c r="K259" s="25" t="s">
        <v>423</v>
      </c>
      <c r="L259" s="25" t="s">
        <v>451</v>
      </c>
    </row>
    <row r="260" spans="1:12" ht="51">
      <c r="A260" s="55" t="s">
        <v>388</v>
      </c>
      <c r="B260" s="25"/>
      <c r="C260" s="48">
        <v>31566</v>
      </c>
      <c r="D260" s="48">
        <v>41409</v>
      </c>
      <c r="E260" s="25"/>
      <c r="F260" s="14" t="s">
        <v>627</v>
      </c>
      <c r="G260" s="25"/>
      <c r="H260" s="25"/>
      <c r="I260" s="25"/>
      <c r="J260" s="48">
        <f t="shared" si="7"/>
        <v>41499</v>
      </c>
      <c r="K260" s="25" t="s">
        <v>455</v>
      </c>
      <c r="L260" s="25" t="s">
        <v>451</v>
      </c>
    </row>
    <row r="261" spans="1:12" ht="38.25">
      <c r="A261" s="55" t="s">
        <v>389</v>
      </c>
      <c r="B261" s="25"/>
      <c r="C261" s="51" t="s">
        <v>444</v>
      </c>
      <c r="D261" s="48">
        <v>41395</v>
      </c>
      <c r="E261" s="25"/>
      <c r="F261" s="14" t="s">
        <v>626</v>
      </c>
      <c r="G261" s="25"/>
      <c r="H261" s="25"/>
      <c r="I261" s="25"/>
      <c r="J261" s="48">
        <f t="shared" si="7"/>
        <v>41485</v>
      </c>
      <c r="K261" s="25" t="s">
        <v>423</v>
      </c>
      <c r="L261" s="25" t="s">
        <v>451</v>
      </c>
    </row>
    <row r="262" spans="1:12" ht="51">
      <c r="A262" s="99" t="s">
        <v>390</v>
      </c>
      <c r="B262" s="86"/>
      <c r="C262" s="121" t="s">
        <v>464</v>
      </c>
      <c r="D262" s="92">
        <v>41854</v>
      </c>
      <c r="E262" s="86"/>
      <c r="F262" s="90" t="s">
        <v>626</v>
      </c>
      <c r="G262" s="86"/>
      <c r="H262" s="86"/>
      <c r="I262" s="86"/>
      <c r="J262" s="93">
        <f t="shared" si="7"/>
        <v>41944</v>
      </c>
      <c r="K262" s="86" t="s">
        <v>455</v>
      </c>
      <c r="L262" s="86" t="s">
        <v>451</v>
      </c>
    </row>
    <row r="263" spans="1:12" ht="38.25">
      <c r="A263" s="55" t="s">
        <v>391</v>
      </c>
      <c r="B263" s="25"/>
      <c r="C263" s="51" t="s">
        <v>426</v>
      </c>
      <c r="D263" s="48">
        <v>41456</v>
      </c>
      <c r="E263" s="25"/>
      <c r="F263" s="14" t="s">
        <v>626</v>
      </c>
      <c r="G263" s="25"/>
      <c r="H263" s="25"/>
      <c r="I263" s="25"/>
      <c r="J263" s="48">
        <f t="shared" si="7"/>
        <v>41546</v>
      </c>
      <c r="K263" s="25" t="s">
        <v>423</v>
      </c>
      <c r="L263" s="25" t="s">
        <v>451</v>
      </c>
    </row>
    <row r="264" spans="1:12" ht="51">
      <c r="A264" s="99" t="s">
        <v>392</v>
      </c>
      <c r="B264" s="86"/>
      <c r="C264" s="109" t="s">
        <v>426</v>
      </c>
      <c r="D264" s="93">
        <v>41701</v>
      </c>
      <c r="E264" s="86"/>
      <c r="F264" s="90" t="s">
        <v>626</v>
      </c>
      <c r="G264" s="86"/>
      <c r="H264" s="86"/>
      <c r="I264" s="86"/>
      <c r="J264" s="93">
        <f t="shared" si="7"/>
        <v>41791</v>
      </c>
      <c r="K264" s="86" t="s">
        <v>455</v>
      </c>
      <c r="L264" s="86" t="s">
        <v>451</v>
      </c>
    </row>
    <row r="265" spans="1:12" ht="51">
      <c r="A265" s="99" t="s">
        <v>393</v>
      </c>
      <c r="B265" s="86"/>
      <c r="C265" s="109" t="s">
        <v>426</v>
      </c>
      <c r="D265" s="93">
        <v>41640</v>
      </c>
      <c r="E265" s="86"/>
      <c r="F265" s="90" t="s">
        <v>626</v>
      </c>
      <c r="G265" s="86"/>
      <c r="H265" s="86"/>
      <c r="I265" s="86"/>
      <c r="J265" s="93">
        <f t="shared" si="7"/>
        <v>41730</v>
      </c>
      <c r="K265" s="86" t="s">
        <v>455</v>
      </c>
      <c r="L265" s="86" t="s">
        <v>451</v>
      </c>
    </row>
    <row r="266" spans="1:12" ht="51">
      <c r="A266" s="99" t="s">
        <v>592</v>
      </c>
      <c r="B266" s="86"/>
      <c r="C266" s="93">
        <v>36719</v>
      </c>
      <c r="D266" s="93">
        <v>41661</v>
      </c>
      <c r="E266" s="86" t="s">
        <v>594</v>
      </c>
      <c r="F266" s="90" t="s">
        <v>626</v>
      </c>
      <c r="G266" s="86"/>
      <c r="H266" s="86" t="s">
        <v>593</v>
      </c>
      <c r="I266" s="86"/>
      <c r="J266" s="93">
        <f t="shared" si="7"/>
        <v>41751</v>
      </c>
      <c r="K266" s="86" t="s">
        <v>455</v>
      </c>
      <c r="L266" s="86" t="s">
        <v>451</v>
      </c>
    </row>
    <row r="267" spans="1:12" ht="51">
      <c r="A267" s="55" t="s">
        <v>394</v>
      </c>
      <c r="B267" s="25"/>
      <c r="C267" s="48">
        <v>40463</v>
      </c>
      <c r="D267" s="48">
        <v>41547</v>
      </c>
      <c r="E267" s="25"/>
      <c r="F267" s="14" t="s">
        <v>629</v>
      </c>
      <c r="G267" s="25"/>
      <c r="H267" s="25"/>
      <c r="I267" s="25"/>
      <c r="J267" s="48">
        <f t="shared" si="7"/>
        <v>41637</v>
      </c>
      <c r="K267" s="25" t="s">
        <v>455</v>
      </c>
      <c r="L267" s="25" t="s">
        <v>451</v>
      </c>
    </row>
    <row r="268" spans="1:12" ht="51">
      <c r="A268" s="99" t="s">
        <v>395</v>
      </c>
      <c r="B268" s="86"/>
      <c r="C268" s="121" t="s">
        <v>465</v>
      </c>
      <c r="D268" s="92">
        <v>41820</v>
      </c>
      <c r="E268" s="86"/>
      <c r="F268" s="90" t="s">
        <v>626</v>
      </c>
      <c r="G268" s="86"/>
      <c r="H268" s="86"/>
      <c r="I268" s="86"/>
      <c r="J268" s="93">
        <f t="shared" si="7"/>
        <v>41910</v>
      </c>
      <c r="K268" s="86" t="s">
        <v>455</v>
      </c>
      <c r="L268" s="86" t="s">
        <v>451</v>
      </c>
    </row>
    <row r="269" spans="1:12" ht="12.75">
      <c r="A269" s="55" t="s">
        <v>396</v>
      </c>
      <c r="B269" s="25"/>
      <c r="C269" s="51" t="s">
        <v>445</v>
      </c>
      <c r="D269" s="48">
        <v>41609</v>
      </c>
      <c r="E269" s="25"/>
      <c r="F269" s="25"/>
      <c r="G269" s="25"/>
      <c r="H269" s="25"/>
      <c r="I269" s="25"/>
      <c r="J269" s="48">
        <f t="shared" si="7"/>
        <v>41699</v>
      </c>
      <c r="K269" s="25" t="s">
        <v>423</v>
      </c>
      <c r="L269" s="25" t="s">
        <v>451</v>
      </c>
    </row>
    <row r="270" spans="1:12" ht="63.75">
      <c r="A270" s="55" t="s">
        <v>453</v>
      </c>
      <c r="B270" s="25"/>
      <c r="C270" s="52"/>
      <c r="D270" s="53">
        <v>201302</v>
      </c>
      <c r="E270" s="25"/>
      <c r="F270" s="14" t="s">
        <v>553</v>
      </c>
      <c r="G270" s="25"/>
      <c r="H270" s="25"/>
      <c r="I270" s="25"/>
      <c r="J270" s="25">
        <v>201305</v>
      </c>
      <c r="K270" s="25" t="s">
        <v>455</v>
      </c>
      <c r="L270" s="25" t="s">
        <v>451</v>
      </c>
    </row>
    <row r="271" spans="1:12" ht="38.25">
      <c r="A271" s="55" t="s">
        <v>397</v>
      </c>
      <c r="B271" s="25"/>
      <c r="C271" s="48">
        <v>27119</v>
      </c>
      <c r="D271" s="48">
        <v>41394</v>
      </c>
      <c r="E271" s="25"/>
      <c r="F271" s="14" t="s">
        <v>626</v>
      </c>
      <c r="G271" s="25"/>
      <c r="H271" s="25"/>
      <c r="I271" s="25"/>
      <c r="J271" s="48">
        <f aca="true" t="shared" si="8" ref="J271:J286">D271+90</f>
        <v>41484</v>
      </c>
      <c r="K271" s="25" t="s">
        <v>423</v>
      </c>
      <c r="L271" s="25" t="s">
        <v>451</v>
      </c>
    </row>
    <row r="272" spans="1:12" ht="51">
      <c r="A272" s="55" t="s">
        <v>398</v>
      </c>
      <c r="B272" s="25"/>
      <c r="C272" s="51" t="s">
        <v>446</v>
      </c>
      <c r="D272" s="48">
        <v>41639</v>
      </c>
      <c r="E272" s="25"/>
      <c r="F272" s="14" t="s">
        <v>626</v>
      </c>
      <c r="G272" s="25"/>
      <c r="H272" s="25"/>
      <c r="I272" s="25"/>
      <c r="J272" s="48">
        <f t="shared" si="8"/>
        <v>41729</v>
      </c>
      <c r="K272" s="25" t="s">
        <v>455</v>
      </c>
      <c r="L272" s="25" t="s">
        <v>451</v>
      </c>
    </row>
    <row r="273" spans="1:12" ht="51">
      <c r="A273" s="55" t="s">
        <v>399</v>
      </c>
      <c r="B273" s="25"/>
      <c r="C273" s="51" t="s">
        <v>447</v>
      </c>
      <c r="D273" s="48">
        <v>41455</v>
      </c>
      <c r="E273" s="25"/>
      <c r="F273" s="14" t="s">
        <v>626</v>
      </c>
      <c r="G273" s="25"/>
      <c r="H273" s="25"/>
      <c r="I273" s="25"/>
      <c r="J273" s="48">
        <f t="shared" si="8"/>
        <v>41545</v>
      </c>
      <c r="K273" s="25" t="s">
        <v>455</v>
      </c>
      <c r="L273" s="25" t="s">
        <v>451</v>
      </c>
    </row>
    <row r="274" spans="1:12" ht="51">
      <c r="A274" s="55" t="s">
        <v>400</v>
      </c>
      <c r="B274" s="25"/>
      <c r="C274" s="48">
        <v>37819</v>
      </c>
      <c r="D274" s="48">
        <v>41471</v>
      </c>
      <c r="E274" s="25"/>
      <c r="F274" s="14" t="s">
        <v>600</v>
      </c>
      <c r="G274" s="25"/>
      <c r="H274" s="25"/>
      <c r="I274" s="25"/>
      <c r="J274" s="48">
        <f t="shared" si="8"/>
        <v>41561</v>
      </c>
      <c r="K274" s="25" t="s">
        <v>455</v>
      </c>
      <c r="L274" s="25" t="s">
        <v>451</v>
      </c>
    </row>
    <row r="275" spans="1:12" s="20" customFormat="1" ht="114.75">
      <c r="A275" s="99" t="s">
        <v>622</v>
      </c>
      <c r="B275" s="86"/>
      <c r="C275" s="93">
        <v>34078</v>
      </c>
      <c r="D275" s="93">
        <v>41748</v>
      </c>
      <c r="E275" s="86"/>
      <c r="F275" s="86" t="s">
        <v>689</v>
      </c>
      <c r="G275" s="86"/>
      <c r="H275" s="86"/>
      <c r="I275" s="86"/>
      <c r="J275" s="93">
        <f t="shared" si="8"/>
        <v>41838</v>
      </c>
      <c r="K275" s="86" t="s">
        <v>455</v>
      </c>
      <c r="L275" s="86" t="s">
        <v>451</v>
      </c>
    </row>
    <row r="276" spans="1:12" ht="51">
      <c r="A276" s="99" t="s">
        <v>401</v>
      </c>
      <c r="B276" s="86"/>
      <c r="C276" s="93">
        <v>27030</v>
      </c>
      <c r="D276" s="93">
        <v>41640</v>
      </c>
      <c r="E276" s="86"/>
      <c r="F276" s="90" t="s">
        <v>626</v>
      </c>
      <c r="G276" s="86"/>
      <c r="H276" s="86"/>
      <c r="I276" s="86"/>
      <c r="J276" s="93">
        <f t="shared" si="8"/>
        <v>41730</v>
      </c>
      <c r="K276" s="86" t="s">
        <v>455</v>
      </c>
      <c r="L276" s="86" t="s">
        <v>451</v>
      </c>
    </row>
    <row r="277" spans="1:12" ht="51">
      <c r="A277" s="55" t="s">
        <v>402</v>
      </c>
      <c r="B277" s="25"/>
      <c r="C277" s="48">
        <v>18643</v>
      </c>
      <c r="D277" s="48">
        <v>41608</v>
      </c>
      <c r="E277" s="25"/>
      <c r="F277" s="14" t="s">
        <v>626</v>
      </c>
      <c r="G277" s="25"/>
      <c r="H277" s="25"/>
      <c r="I277" s="25"/>
      <c r="J277" s="48">
        <f t="shared" si="8"/>
        <v>41698</v>
      </c>
      <c r="K277" s="25" t="s">
        <v>455</v>
      </c>
      <c r="L277" s="25" t="s">
        <v>451</v>
      </c>
    </row>
    <row r="278" spans="1:12" ht="51">
      <c r="A278" s="99" t="s">
        <v>403</v>
      </c>
      <c r="B278" s="86"/>
      <c r="C278" s="109" t="s">
        <v>426</v>
      </c>
      <c r="D278" s="93">
        <v>41729</v>
      </c>
      <c r="E278" s="86"/>
      <c r="F278" s="90" t="s">
        <v>626</v>
      </c>
      <c r="G278" s="86"/>
      <c r="H278" s="86"/>
      <c r="I278" s="86"/>
      <c r="J278" s="93">
        <f t="shared" si="8"/>
        <v>41819</v>
      </c>
      <c r="K278" s="86" t="s">
        <v>455</v>
      </c>
      <c r="L278" s="86" t="s">
        <v>451</v>
      </c>
    </row>
    <row r="279" spans="1:12" ht="153">
      <c r="A279" s="55" t="s">
        <v>170</v>
      </c>
      <c r="B279" s="25"/>
      <c r="C279" s="48">
        <v>37077</v>
      </c>
      <c r="D279" s="48">
        <v>41459</v>
      </c>
      <c r="E279" s="25"/>
      <c r="F279" s="57" t="s">
        <v>570</v>
      </c>
      <c r="G279" s="25"/>
      <c r="H279" s="25"/>
      <c r="I279" s="25"/>
      <c r="J279" s="48">
        <f t="shared" si="8"/>
        <v>41549</v>
      </c>
      <c r="K279" s="25" t="s">
        <v>455</v>
      </c>
      <c r="L279" s="25" t="s">
        <v>451</v>
      </c>
    </row>
    <row r="280" spans="1:12" ht="51">
      <c r="A280" s="99" t="s">
        <v>405</v>
      </c>
      <c r="B280" s="86"/>
      <c r="C280" s="109" t="s">
        <v>426</v>
      </c>
      <c r="D280" s="93">
        <v>41677</v>
      </c>
      <c r="E280" s="86"/>
      <c r="F280" s="90" t="s">
        <v>626</v>
      </c>
      <c r="G280" s="86"/>
      <c r="H280" s="86"/>
      <c r="I280" s="86"/>
      <c r="J280" s="93">
        <f t="shared" si="8"/>
        <v>41767</v>
      </c>
      <c r="K280" s="86" t="s">
        <v>455</v>
      </c>
      <c r="L280" s="86" t="s">
        <v>451</v>
      </c>
    </row>
    <row r="281" spans="1:12" ht="51">
      <c r="A281" s="99" t="s">
        <v>406</v>
      </c>
      <c r="B281" s="86"/>
      <c r="C281" s="92">
        <v>26898</v>
      </c>
      <c r="D281" s="92">
        <v>41872</v>
      </c>
      <c r="E281" s="86"/>
      <c r="F281" s="90" t="s">
        <v>626</v>
      </c>
      <c r="G281" s="86"/>
      <c r="H281" s="86"/>
      <c r="I281" s="86"/>
      <c r="J281" s="93">
        <f t="shared" si="8"/>
        <v>41962</v>
      </c>
      <c r="K281" s="86" t="s">
        <v>455</v>
      </c>
      <c r="L281" s="86" t="s">
        <v>451</v>
      </c>
    </row>
    <row r="282" spans="1:12" ht="38.25">
      <c r="A282" s="99" t="s">
        <v>407</v>
      </c>
      <c r="B282" s="86"/>
      <c r="C282" s="121" t="s">
        <v>466</v>
      </c>
      <c r="D282" s="92">
        <v>41864</v>
      </c>
      <c r="E282" s="86"/>
      <c r="F282" s="90" t="s">
        <v>626</v>
      </c>
      <c r="G282" s="86"/>
      <c r="H282" s="86"/>
      <c r="I282" s="86"/>
      <c r="J282" s="93">
        <f t="shared" si="8"/>
        <v>41954</v>
      </c>
      <c r="K282" s="86" t="s">
        <v>423</v>
      </c>
      <c r="L282" s="86" t="s">
        <v>451</v>
      </c>
    </row>
    <row r="283" spans="1:12" ht="51">
      <c r="A283" s="99" t="s">
        <v>408</v>
      </c>
      <c r="B283" s="86"/>
      <c r="C283" s="109" t="s">
        <v>426</v>
      </c>
      <c r="D283" s="93">
        <v>41725</v>
      </c>
      <c r="E283" s="86"/>
      <c r="F283" s="90" t="s">
        <v>626</v>
      </c>
      <c r="G283" s="86"/>
      <c r="H283" s="86"/>
      <c r="I283" s="86"/>
      <c r="J283" s="93">
        <f t="shared" si="8"/>
        <v>41815</v>
      </c>
      <c r="K283" s="86" t="s">
        <v>455</v>
      </c>
      <c r="L283" s="86" t="s">
        <v>451</v>
      </c>
    </row>
    <row r="284" spans="1:12" s="20" customFormat="1" ht="51">
      <c r="A284" s="55" t="s">
        <v>409</v>
      </c>
      <c r="B284" s="25"/>
      <c r="C284" s="48">
        <v>37950</v>
      </c>
      <c r="D284" s="48">
        <v>41602</v>
      </c>
      <c r="E284" s="25"/>
      <c r="F284" s="14" t="s">
        <v>626</v>
      </c>
      <c r="G284" s="25"/>
      <c r="H284" s="25"/>
      <c r="I284" s="25"/>
      <c r="J284" s="48">
        <f t="shared" si="8"/>
        <v>41692</v>
      </c>
      <c r="K284" s="25" t="s">
        <v>455</v>
      </c>
      <c r="L284" s="25" t="s">
        <v>451</v>
      </c>
    </row>
    <row r="285" spans="1:12" s="20" customFormat="1" ht="51">
      <c r="A285" s="55" t="s">
        <v>410</v>
      </c>
      <c r="B285" s="25"/>
      <c r="C285" s="48">
        <v>36920</v>
      </c>
      <c r="D285" s="48">
        <v>41670</v>
      </c>
      <c r="E285" s="25"/>
      <c r="F285" s="14" t="s">
        <v>601</v>
      </c>
      <c r="G285" s="25"/>
      <c r="H285" s="25"/>
      <c r="I285" s="25"/>
      <c r="J285" s="48">
        <f t="shared" si="8"/>
        <v>41760</v>
      </c>
      <c r="K285" s="25" t="s">
        <v>455</v>
      </c>
      <c r="L285" s="25" t="s">
        <v>451</v>
      </c>
    </row>
    <row r="286" spans="1:12" s="20" customFormat="1" ht="38.25">
      <c r="A286" s="99" t="s">
        <v>411</v>
      </c>
      <c r="B286" s="86"/>
      <c r="C286" s="121" t="s">
        <v>467</v>
      </c>
      <c r="D286" s="92">
        <v>41781</v>
      </c>
      <c r="E286" s="86"/>
      <c r="F286" s="90" t="s">
        <v>626</v>
      </c>
      <c r="G286" s="86"/>
      <c r="H286" s="86"/>
      <c r="I286" s="86"/>
      <c r="J286" s="93">
        <f t="shared" si="8"/>
        <v>41871</v>
      </c>
      <c r="K286" s="86" t="s">
        <v>423</v>
      </c>
      <c r="L286" s="86" t="s">
        <v>451</v>
      </c>
    </row>
    <row r="287" spans="1:12" s="20" customFormat="1" ht="51">
      <c r="A287" s="85" t="s">
        <v>152</v>
      </c>
      <c r="B287" s="86"/>
      <c r="C287" s="87">
        <v>19920219</v>
      </c>
      <c r="D287" s="88">
        <v>201402</v>
      </c>
      <c r="E287" s="89"/>
      <c r="F287" s="90" t="s">
        <v>626</v>
      </c>
      <c r="G287" s="86"/>
      <c r="H287" s="86"/>
      <c r="I287" s="86"/>
      <c r="J287" s="86">
        <v>201405</v>
      </c>
      <c r="K287" s="86" t="s">
        <v>455</v>
      </c>
      <c r="L287" s="86" t="s">
        <v>451</v>
      </c>
    </row>
    <row r="288" spans="1:12" s="20" customFormat="1" ht="63.75">
      <c r="A288" s="99" t="s">
        <v>412</v>
      </c>
      <c r="B288" s="86"/>
      <c r="C288" s="93">
        <v>37397</v>
      </c>
      <c r="D288" s="93">
        <v>41415</v>
      </c>
      <c r="E288" s="86"/>
      <c r="F288" s="86" t="s">
        <v>519</v>
      </c>
      <c r="G288" s="86"/>
      <c r="H288" s="86"/>
      <c r="I288" s="86"/>
      <c r="J288" s="93">
        <f aca="true" t="shared" si="9" ref="J288:J296">D288+90</f>
        <v>41505</v>
      </c>
      <c r="K288" s="86" t="s">
        <v>423</v>
      </c>
      <c r="L288" s="86" t="s">
        <v>451</v>
      </c>
    </row>
    <row r="289" spans="1:12" s="20" customFormat="1" ht="51">
      <c r="A289" s="99" t="s">
        <v>546</v>
      </c>
      <c r="B289" s="86"/>
      <c r="C289" s="93">
        <v>40633</v>
      </c>
      <c r="D289" s="93">
        <v>41729</v>
      </c>
      <c r="E289" s="86"/>
      <c r="F289" s="86" t="s">
        <v>528</v>
      </c>
      <c r="G289" s="86"/>
      <c r="H289" s="86" t="s">
        <v>148</v>
      </c>
      <c r="I289" s="86"/>
      <c r="J289" s="93">
        <f t="shared" si="9"/>
        <v>41819</v>
      </c>
      <c r="K289" s="86" t="s">
        <v>455</v>
      </c>
      <c r="L289" s="86" t="s">
        <v>451</v>
      </c>
    </row>
    <row r="290" spans="1:12" s="20" customFormat="1" ht="51">
      <c r="A290" s="55" t="s">
        <v>413</v>
      </c>
      <c r="B290" s="25"/>
      <c r="C290" s="51" t="s">
        <v>426</v>
      </c>
      <c r="D290" s="48">
        <v>41514</v>
      </c>
      <c r="E290" s="25"/>
      <c r="F290" s="14" t="s">
        <v>630</v>
      </c>
      <c r="G290" s="25"/>
      <c r="H290" s="25"/>
      <c r="I290" s="25"/>
      <c r="J290" s="48">
        <f t="shared" si="9"/>
        <v>41604</v>
      </c>
      <c r="K290" s="25" t="s">
        <v>455</v>
      </c>
      <c r="L290" s="25" t="s">
        <v>451</v>
      </c>
    </row>
    <row r="291" spans="1:12" s="20" customFormat="1" ht="38.25">
      <c r="A291" s="99" t="s">
        <v>414</v>
      </c>
      <c r="B291" s="86"/>
      <c r="C291" s="109" t="s">
        <v>449</v>
      </c>
      <c r="D291" s="93">
        <v>41857</v>
      </c>
      <c r="E291" s="86"/>
      <c r="F291" s="90" t="s">
        <v>626</v>
      </c>
      <c r="G291" s="86"/>
      <c r="H291" s="86"/>
      <c r="I291" s="86"/>
      <c r="J291" s="93">
        <f t="shared" si="9"/>
        <v>41947</v>
      </c>
      <c r="K291" s="86" t="s">
        <v>423</v>
      </c>
      <c r="L291" s="86" t="s">
        <v>451</v>
      </c>
    </row>
    <row r="292" spans="1:12" s="20" customFormat="1" ht="51">
      <c r="A292" s="99" t="s">
        <v>415</v>
      </c>
      <c r="B292" s="86"/>
      <c r="C292" s="92">
        <v>36012</v>
      </c>
      <c r="D292" s="92">
        <v>41856</v>
      </c>
      <c r="E292" s="86"/>
      <c r="F292" s="90" t="s">
        <v>626</v>
      </c>
      <c r="G292" s="86"/>
      <c r="H292" s="86"/>
      <c r="I292" s="86"/>
      <c r="J292" s="93">
        <f t="shared" si="9"/>
        <v>41946</v>
      </c>
      <c r="K292" s="86" t="s">
        <v>455</v>
      </c>
      <c r="L292" s="86" t="s">
        <v>451</v>
      </c>
    </row>
    <row r="293" spans="1:12" s="20" customFormat="1" ht="51">
      <c r="A293" s="99" t="s">
        <v>416</v>
      </c>
      <c r="B293" s="86"/>
      <c r="C293" s="92">
        <v>31028</v>
      </c>
      <c r="D293" s="92">
        <v>41822</v>
      </c>
      <c r="E293" s="86"/>
      <c r="F293" s="90" t="s">
        <v>626</v>
      </c>
      <c r="G293" s="86"/>
      <c r="H293" s="86"/>
      <c r="I293" s="86"/>
      <c r="J293" s="93">
        <f t="shared" si="9"/>
        <v>41912</v>
      </c>
      <c r="K293" s="86" t="s">
        <v>455</v>
      </c>
      <c r="L293" s="86" t="s">
        <v>451</v>
      </c>
    </row>
    <row r="294" spans="1:12" s="20" customFormat="1" ht="51">
      <c r="A294" s="55" t="s">
        <v>418</v>
      </c>
      <c r="B294" s="25"/>
      <c r="C294" s="48">
        <v>35062</v>
      </c>
      <c r="D294" s="48">
        <v>41639</v>
      </c>
      <c r="E294" s="25"/>
      <c r="F294" s="14" t="s">
        <v>626</v>
      </c>
      <c r="G294" s="25"/>
      <c r="H294" s="25"/>
      <c r="I294" s="25"/>
      <c r="J294" s="48">
        <f t="shared" si="9"/>
        <v>41729</v>
      </c>
      <c r="K294" s="25" t="s">
        <v>455</v>
      </c>
      <c r="L294" s="25" t="s">
        <v>451</v>
      </c>
    </row>
    <row r="295" spans="1:12" s="20" customFormat="1" ht="51">
      <c r="A295" s="55" t="s">
        <v>419</v>
      </c>
      <c r="B295" s="25"/>
      <c r="C295" s="48">
        <v>31439</v>
      </c>
      <c r="D295" s="48">
        <v>41610</v>
      </c>
      <c r="E295" s="25"/>
      <c r="F295" s="14" t="s">
        <v>626</v>
      </c>
      <c r="G295" s="25"/>
      <c r="H295" s="25"/>
      <c r="I295" s="25"/>
      <c r="J295" s="48">
        <f t="shared" si="9"/>
        <v>41700</v>
      </c>
      <c r="K295" s="25" t="s">
        <v>455</v>
      </c>
      <c r="L295" s="25" t="s">
        <v>451</v>
      </c>
    </row>
    <row r="296" spans="1:12" s="20" customFormat="1" ht="38.25">
      <c r="A296" s="99" t="s">
        <v>420</v>
      </c>
      <c r="B296" s="86"/>
      <c r="C296" s="109" t="s">
        <v>450</v>
      </c>
      <c r="D296" s="93">
        <v>41790</v>
      </c>
      <c r="E296" s="86"/>
      <c r="F296" s="90" t="s">
        <v>626</v>
      </c>
      <c r="G296" s="86"/>
      <c r="H296" s="86"/>
      <c r="I296" s="86"/>
      <c r="J296" s="93">
        <f t="shared" si="9"/>
        <v>41880</v>
      </c>
      <c r="K296" s="86" t="s">
        <v>423</v>
      </c>
      <c r="L296" s="86" t="s">
        <v>451</v>
      </c>
    </row>
    <row r="297" spans="1:12" s="20" customFormat="1" ht="12.75">
      <c r="A297" s="45"/>
      <c r="B297" s="12"/>
      <c r="C297" s="36"/>
      <c r="D297" s="37"/>
      <c r="E297" s="12"/>
      <c r="F297" s="12"/>
      <c r="G297" s="12"/>
      <c r="H297" s="12"/>
      <c r="I297" s="12"/>
      <c r="J297" s="12"/>
      <c r="K297" s="12"/>
      <c r="L297" s="12"/>
    </row>
    <row r="298" spans="1:12" s="20" customFormat="1" ht="12.75">
      <c r="A298" s="45"/>
      <c r="B298" s="12"/>
      <c r="C298" s="36"/>
      <c r="D298" s="37"/>
      <c r="E298" s="12"/>
      <c r="F298" s="12"/>
      <c r="G298" s="12"/>
      <c r="H298" s="12"/>
      <c r="I298" s="12"/>
      <c r="J298" s="12"/>
      <c r="K298" s="12"/>
      <c r="L298" s="12"/>
    </row>
    <row r="299" spans="1:12" s="20" customFormat="1" ht="12.75">
      <c r="A299" s="45"/>
      <c r="B299" s="12"/>
      <c r="C299" s="36"/>
      <c r="D299" s="37"/>
      <c r="E299" s="12"/>
      <c r="F299" s="12"/>
      <c r="G299" s="12"/>
      <c r="H299" s="12"/>
      <c r="I299" s="12"/>
      <c r="J299" s="12"/>
      <c r="K299" s="12"/>
      <c r="L299" s="12"/>
    </row>
    <row r="300" spans="1:12" s="20" customFormat="1" ht="12.75">
      <c r="A300" s="45"/>
      <c r="B300" s="12"/>
      <c r="C300" s="36"/>
      <c r="D300" s="37"/>
      <c r="E300" s="12"/>
      <c r="F300" s="12"/>
      <c r="G300" s="12"/>
      <c r="H300" s="12"/>
      <c r="I300" s="12"/>
      <c r="J300" s="12"/>
      <c r="K300" s="12"/>
      <c r="L300" s="12"/>
    </row>
    <row r="301" spans="1:12" s="20" customFormat="1" ht="12.75">
      <c r="A301" s="45"/>
      <c r="B301" s="12"/>
      <c r="C301" s="36"/>
      <c r="D301" s="37"/>
      <c r="E301" s="12"/>
      <c r="F301" s="12"/>
      <c r="G301" s="12"/>
      <c r="H301" s="12"/>
      <c r="I301" s="12"/>
      <c r="J301" s="12"/>
      <c r="K301" s="12"/>
      <c r="L301" s="12"/>
    </row>
    <row r="302" spans="1:12" s="20" customFormat="1" ht="12.75">
      <c r="A302" s="45"/>
      <c r="B302" s="12"/>
      <c r="C302" s="36"/>
      <c r="D302" s="37"/>
      <c r="E302" s="12"/>
      <c r="F302" s="12"/>
      <c r="G302" s="12"/>
      <c r="H302" s="12"/>
      <c r="I302" s="12"/>
      <c r="J302" s="12"/>
      <c r="K302" s="12"/>
      <c r="L302" s="12"/>
    </row>
    <row r="303" spans="1:12" s="20" customFormat="1" ht="12.75">
      <c r="A303" s="45"/>
      <c r="B303" s="12"/>
      <c r="C303" s="36"/>
      <c r="D303" s="37"/>
      <c r="E303" s="12"/>
      <c r="F303" s="12"/>
      <c r="G303" s="67"/>
      <c r="H303" s="67"/>
      <c r="I303" s="12"/>
      <c r="J303" s="12"/>
      <c r="K303" s="12"/>
      <c r="L303" s="12"/>
    </row>
    <row r="304" spans="1:12" s="20" customFormat="1" ht="12.75">
      <c r="A304" s="45"/>
      <c r="B304" s="12"/>
      <c r="C304" s="36"/>
      <c r="D304" s="37"/>
      <c r="E304" s="12"/>
      <c r="F304" s="12"/>
      <c r="G304" s="12"/>
      <c r="H304" s="12"/>
      <c r="I304" s="12"/>
      <c r="J304" s="12"/>
      <c r="K304" s="12"/>
      <c r="L304" s="12"/>
    </row>
    <row r="305" spans="1:12" s="20" customFormat="1" ht="12.75">
      <c r="A305" s="45"/>
      <c r="B305" s="12"/>
      <c r="C305" s="36"/>
      <c r="D305" s="37"/>
      <c r="E305" s="12"/>
      <c r="F305" s="12"/>
      <c r="G305" s="12"/>
      <c r="H305" s="12"/>
      <c r="I305" s="12"/>
      <c r="J305" s="12"/>
      <c r="K305" s="12"/>
      <c r="L305" s="12"/>
    </row>
    <row r="306" spans="1:12" s="20" customFormat="1" ht="12.75">
      <c r="A306" s="45"/>
      <c r="B306" s="12"/>
      <c r="C306" s="36"/>
      <c r="D306" s="37"/>
      <c r="E306" s="12"/>
      <c r="F306" s="12"/>
      <c r="G306" s="12"/>
      <c r="H306" s="12"/>
      <c r="I306" s="12"/>
      <c r="J306" s="12"/>
      <c r="K306" s="12"/>
      <c r="L306" s="12"/>
    </row>
    <row r="307" spans="1:12" s="20" customFormat="1" ht="12.75">
      <c r="A307" s="45"/>
      <c r="B307" s="12"/>
      <c r="C307" s="36"/>
      <c r="D307" s="37"/>
      <c r="E307" s="38"/>
      <c r="F307" s="12"/>
      <c r="G307" s="12"/>
      <c r="H307" s="12"/>
      <c r="I307" s="12"/>
      <c r="J307" s="12"/>
      <c r="K307" s="12"/>
      <c r="L307" s="12"/>
    </row>
    <row r="308" spans="1:12" s="20" customFormat="1" ht="12.75">
      <c r="A308" s="45"/>
      <c r="B308" s="12"/>
      <c r="C308" s="36"/>
      <c r="D308" s="37"/>
      <c r="E308" s="38"/>
      <c r="F308" s="12"/>
      <c r="G308" s="12"/>
      <c r="H308" s="12"/>
      <c r="I308" s="12"/>
      <c r="J308" s="12"/>
      <c r="K308" s="12"/>
      <c r="L308" s="12"/>
    </row>
    <row r="309" spans="1:12" s="20" customFormat="1" ht="12.75">
      <c r="A309" s="45"/>
      <c r="B309" s="12"/>
      <c r="E309" s="38"/>
      <c r="F309" s="12"/>
      <c r="G309" s="12"/>
      <c r="H309" s="12"/>
      <c r="I309" s="12"/>
      <c r="J309" s="12"/>
      <c r="K309" s="12"/>
      <c r="L309" s="12"/>
    </row>
    <row r="310" spans="1:12" s="20" customFormat="1" ht="12.75">
      <c r="A310" s="45"/>
      <c r="B310" s="12"/>
      <c r="D310" s="36"/>
      <c r="E310" s="37"/>
      <c r="F310" s="12"/>
      <c r="G310" s="12"/>
      <c r="H310" s="12"/>
      <c r="I310" s="12"/>
      <c r="J310" s="12"/>
      <c r="K310" s="12"/>
      <c r="L310" s="12"/>
    </row>
    <row r="311" spans="1:12" s="20" customFormat="1" ht="12.75">
      <c r="A311" s="45"/>
      <c r="B311" s="12"/>
      <c r="D311" s="36"/>
      <c r="E311" s="37"/>
      <c r="F311" s="12"/>
      <c r="G311" s="12"/>
      <c r="H311" s="12"/>
      <c r="I311" s="12"/>
      <c r="J311" s="12"/>
      <c r="K311" s="12"/>
      <c r="L311" s="12"/>
    </row>
    <row r="312" spans="1:12" s="20" customFormat="1" ht="12.75">
      <c r="A312" s="45"/>
      <c r="B312" s="12"/>
      <c r="C312" s="36"/>
      <c r="D312" s="36"/>
      <c r="E312" s="37"/>
      <c r="F312" s="12"/>
      <c r="G312" s="12"/>
      <c r="H312" s="12"/>
      <c r="I312" s="12"/>
      <c r="J312" s="12"/>
      <c r="K312" s="12"/>
      <c r="L312" s="12"/>
    </row>
    <row r="313" spans="1:12" s="20" customFormat="1" ht="12.75">
      <c r="A313" s="45"/>
      <c r="B313" s="12"/>
      <c r="C313" s="36"/>
      <c r="D313" s="37"/>
      <c r="E313" s="38"/>
      <c r="F313" s="12"/>
      <c r="G313" s="12"/>
      <c r="H313" s="12"/>
      <c r="I313" s="12"/>
      <c r="J313" s="12"/>
      <c r="K313" s="12"/>
      <c r="L313" s="12"/>
    </row>
    <row r="314" spans="1:12" s="20" customFormat="1" ht="12.75">
      <c r="A314" s="45"/>
      <c r="B314" s="12"/>
      <c r="C314" s="36"/>
      <c r="D314" s="37"/>
      <c r="E314" s="38"/>
      <c r="F314" s="12"/>
      <c r="G314" s="12"/>
      <c r="H314" s="12"/>
      <c r="I314" s="12"/>
      <c r="J314" s="12"/>
      <c r="K314" s="12"/>
      <c r="L314" s="12"/>
    </row>
    <row r="315" spans="1:12" s="20" customFormat="1" ht="12.75">
      <c r="A315" s="45"/>
      <c r="B315" s="12"/>
      <c r="C315" s="36"/>
      <c r="D315" s="37"/>
      <c r="E315" s="38"/>
      <c r="F315" s="12"/>
      <c r="G315" s="12"/>
      <c r="H315" s="12"/>
      <c r="I315" s="12"/>
      <c r="J315" s="12"/>
      <c r="K315" s="12"/>
      <c r="L315" s="12"/>
    </row>
    <row r="316" spans="1:12" s="20" customFormat="1" ht="12.75">
      <c r="A316" s="45"/>
      <c r="B316" s="12"/>
      <c r="C316" s="36"/>
      <c r="D316" s="37"/>
      <c r="E316" s="38"/>
      <c r="F316" s="12"/>
      <c r="G316" s="12"/>
      <c r="H316" s="12"/>
      <c r="I316" s="12"/>
      <c r="J316" s="12"/>
      <c r="K316" s="12"/>
      <c r="L316" s="12"/>
    </row>
    <row r="317" spans="1:12" s="20" customFormat="1" ht="12.75">
      <c r="A317" s="45"/>
      <c r="B317" s="12"/>
      <c r="C317" s="36"/>
      <c r="D317" s="37"/>
      <c r="E317" s="38"/>
      <c r="F317" s="12"/>
      <c r="G317" s="12"/>
      <c r="H317" s="12"/>
      <c r="I317" s="12"/>
      <c r="J317" s="12"/>
      <c r="K317" s="12"/>
      <c r="L317" s="12"/>
    </row>
    <row r="318" spans="1:12" s="20" customFormat="1" ht="12.75">
      <c r="A318" s="45"/>
      <c r="B318" s="12"/>
      <c r="C318" s="36"/>
      <c r="D318" s="37"/>
      <c r="E318" s="38"/>
      <c r="F318" s="12"/>
      <c r="G318" s="12"/>
      <c r="H318" s="12"/>
      <c r="I318" s="12"/>
      <c r="J318" s="12"/>
      <c r="K318" s="12"/>
      <c r="L318" s="12"/>
    </row>
    <row r="319" spans="1:12" s="20" customFormat="1" ht="12.75">
      <c r="A319" s="45"/>
      <c r="B319" s="12"/>
      <c r="C319" s="36"/>
      <c r="D319" s="37"/>
      <c r="E319" s="38"/>
      <c r="F319" s="12"/>
      <c r="G319" s="12"/>
      <c r="H319" s="12"/>
      <c r="I319" s="12"/>
      <c r="J319" s="12"/>
      <c r="K319" s="12"/>
      <c r="L319" s="12"/>
    </row>
    <row r="320" spans="1:12" s="20" customFormat="1" ht="12.75">
      <c r="A320" s="45"/>
      <c r="B320" s="12"/>
      <c r="C320" s="36"/>
      <c r="D320" s="37"/>
      <c r="E320" s="38"/>
      <c r="F320" s="12"/>
      <c r="G320" s="12"/>
      <c r="H320" s="67"/>
      <c r="I320" s="67"/>
      <c r="J320" s="12"/>
      <c r="K320" s="12"/>
      <c r="L320" s="12"/>
    </row>
    <row r="321" spans="1:12" s="20" customFormat="1" ht="12.75">
      <c r="A321" s="45"/>
      <c r="B321" s="12"/>
      <c r="C321" s="36"/>
      <c r="D321" s="37"/>
      <c r="E321" s="38"/>
      <c r="F321" s="12"/>
      <c r="G321" s="12"/>
      <c r="H321" s="12"/>
      <c r="I321" s="12"/>
      <c r="J321" s="12"/>
      <c r="K321" s="12"/>
      <c r="L321" s="12"/>
    </row>
    <row r="322" spans="1:12" s="20" customFormat="1" ht="12.75">
      <c r="A322" s="45"/>
      <c r="B322" s="12"/>
      <c r="C322" s="36"/>
      <c r="D322" s="37"/>
      <c r="E322" s="38"/>
      <c r="F322" s="12"/>
      <c r="G322" s="12"/>
      <c r="H322" s="12"/>
      <c r="I322" s="12"/>
      <c r="J322" s="12"/>
      <c r="K322" s="12"/>
      <c r="L322" s="12"/>
    </row>
    <row r="323" spans="1:12" s="20" customFormat="1" ht="12.75">
      <c r="A323" s="45"/>
      <c r="B323" s="12"/>
      <c r="C323" s="36"/>
      <c r="D323" s="37"/>
      <c r="E323" s="38"/>
      <c r="F323" s="12"/>
      <c r="G323" s="12"/>
      <c r="H323" s="12"/>
      <c r="I323" s="12"/>
      <c r="J323" s="12"/>
      <c r="K323" s="12"/>
      <c r="L323" s="12"/>
    </row>
    <row r="324" spans="1:12" s="20" customFormat="1" ht="12.75">
      <c r="A324" s="45"/>
      <c r="B324" s="12"/>
      <c r="C324" s="36"/>
      <c r="D324" s="37"/>
      <c r="E324" s="38"/>
      <c r="F324" s="12"/>
      <c r="G324" s="12"/>
      <c r="H324" s="12"/>
      <c r="I324" s="12"/>
      <c r="J324" s="12"/>
      <c r="K324" s="12"/>
      <c r="L324" s="12"/>
    </row>
    <row r="325" spans="1:12" s="20" customFormat="1" ht="12.75">
      <c r="A325" s="45"/>
      <c r="B325" s="12"/>
      <c r="C325" s="36"/>
      <c r="D325" s="37"/>
      <c r="E325" s="38"/>
      <c r="F325" s="12"/>
      <c r="G325" s="12"/>
      <c r="H325" s="12"/>
      <c r="I325" s="12"/>
      <c r="J325" s="12"/>
      <c r="K325" s="12"/>
      <c r="L325" s="12"/>
    </row>
    <row r="326" spans="1:12" s="20" customFormat="1" ht="12.75">
      <c r="A326" s="45"/>
      <c r="B326" s="12"/>
      <c r="C326" s="36"/>
      <c r="D326" s="37"/>
      <c r="E326" s="38"/>
      <c r="F326" s="12"/>
      <c r="G326" s="12"/>
      <c r="H326" s="12"/>
      <c r="I326" s="12"/>
      <c r="J326" s="12"/>
      <c r="K326" s="12"/>
      <c r="L326" s="12"/>
    </row>
    <row r="327" spans="1:12" s="20" customFormat="1" ht="12.75">
      <c r="A327" s="45"/>
      <c r="B327" s="12"/>
      <c r="C327" s="36"/>
      <c r="D327" s="37"/>
      <c r="E327" s="38"/>
      <c r="F327" s="12"/>
      <c r="G327" s="12"/>
      <c r="H327" s="12"/>
      <c r="I327" s="12"/>
      <c r="J327" s="12"/>
      <c r="K327" s="12"/>
      <c r="L327" s="12"/>
    </row>
    <row r="328" spans="1:12" s="20" customFormat="1" ht="12.75">
      <c r="A328" s="45"/>
      <c r="B328" s="12"/>
      <c r="C328" s="36"/>
      <c r="D328" s="37"/>
      <c r="E328" s="38"/>
      <c r="F328" s="12"/>
      <c r="G328" s="12"/>
      <c r="H328" s="12"/>
      <c r="I328" s="12"/>
      <c r="J328" s="12"/>
      <c r="K328" s="12"/>
      <c r="L328" s="12"/>
    </row>
    <row r="329" spans="1:12" s="20" customFormat="1" ht="12.75">
      <c r="A329" s="45"/>
      <c r="B329" s="12"/>
      <c r="C329" s="36"/>
      <c r="D329" s="37"/>
      <c r="E329" s="38"/>
      <c r="F329" s="12"/>
      <c r="G329" s="12"/>
      <c r="H329" s="12"/>
      <c r="I329" s="12"/>
      <c r="J329" s="12"/>
      <c r="K329" s="12"/>
      <c r="L329" s="12"/>
    </row>
    <row r="330" spans="1:12" s="20" customFormat="1" ht="12.75">
      <c r="A330" s="45"/>
      <c r="B330" s="12"/>
      <c r="C330" s="36"/>
      <c r="D330" s="37"/>
      <c r="E330" s="38"/>
      <c r="F330" s="12"/>
      <c r="G330" s="12"/>
      <c r="H330" s="12"/>
      <c r="I330" s="12"/>
      <c r="J330" s="12"/>
      <c r="K330" s="12"/>
      <c r="L330" s="12"/>
    </row>
    <row r="331" spans="1:12" s="20" customFormat="1" ht="12.75">
      <c r="A331" s="45"/>
      <c r="B331" s="12"/>
      <c r="C331" s="36"/>
      <c r="D331" s="37"/>
      <c r="E331" s="38"/>
      <c r="F331" s="12"/>
      <c r="G331" s="12"/>
      <c r="H331" s="12"/>
      <c r="I331" s="12"/>
      <c r="J331" s="12"/>
      <c r="K331" s="12"/>
      <c r="L331" s="12"/>
    </row>
    <row r="332" spans="1:12" s="20" customFormat="1" ht="12.75">
      <c r="A332" s="45"/>
      <c r="B332" s="12"/>
      <c r="C332" s="36"/>
      <c r="D332" s="37"/>
      <c r="E332" s="38"/>
      <c r="F332" s="12"/>
      <c r="G332" s="12"/>
      <c r="H332" s="12"/>
      <c r="I332" s="12"/>
      <c r="J332" s="12"/>
      <c r="K332" s="12"/>
      <c r="L332" s="12"/>
    </row>
    <row r="333" spans="1:12" s="20" customFormat="1" ht="12.75">
      <c r="A333" s="45"/>
      <c r="B333" s="12"/>
      <c r="C333" s="36"/>
      <c r="D333" s="37"/>
      <c r="E333" s="38"/>
      <c r="F333" s="12"/>
      <c r="G333" s="12"/>
      <c r="H333" s="12"/>
      <c r="I333" s="12"/>
      <c r="J333" s="12"/>
      <c r="K333" s="12"/>
      <c r="L333" s="12"/>
    </row>
    <row r="334" spans="1:12" s="20" customFormat="1" ht="12.75">
      <c r="A334" s="45"/>
      <c r="B334" s="12"/>
      <c r="C334" s="36"/>
      <c r="D334" s="37"/>
      <c r="E334" s="38"/>
      <c r="F334" s="12"/>
      <c r="G334" s="12"/>
      <c r="H334" s="12"/>
      <c r="I334" s="12"/>
      <c r="J334" s="12"/>
      <c r="K334" s="12"/>
      <c r="L334" s="12"/>
    </row>
    <row r="335" spans="1:12" s="20" customFormat="1" ht="12.75">
      <c r="A335" s="45"/>
      <c r="B335" s="12"/>
      <c r="C335" s="36"/>
      <c r="D335" s="37"/>
      <c r="E335" s="38"/>
      <c r="F335" s="12"/>
      <c r="G335" s="12"/>
      <c r="H335" s="12"/>
      <c r="I335" s="12"/>
      <c r="J335" s="12"/>
      <c r="K335" s="12"/>
      <c r="L335" s="12"/>
    </row>
    <row r="336" spans="1:12" s="20" customFormat="1" ht="12.75">
      <c r="A336" s="45"/>
      <c r="B336" s="12"/>
      <c r="C336" s="36"/>
      <c r="D336" s="37"/>
      <c r="E336" s="38"/>
      <c r="F336" s="12"/>
      <c r="G336" s="12"/>
      <c r="H336" s="12"/>
      <c r="I336" s="12"/>
      <c r="J336" s="12"/>
      <c r="K336" s="12"/>
      <c r="L336" s="12"/>
    </row>
    <row r="337" spans="1:12" s="20" customFormat="1" ht="12.75">
      <c r="A337" s="45"/>
      <c r="B337" s="12"/>
      <c r="C337" s="36"/>
      <c r="D337" s="37"/>
      <c r="E337" s="38"/>
      <c r="F337" s="12"/>
      <c r="G337" s="12"/>
      <c r="H337" s="12"/>
      <c r="I337" s="12"/>
      <c r="J337" s="12"/>
      <c r="K337" s="12"/>
      <c r="L337" s="12"/>
    </row>
    <row r="338" spans="1:12" s="20" customFormat="1" ht="12.75">
      <c r="A338" s="45"/>
      <c r="B338" s="12"/>
      <c r="C338" s="36"/>
      <c r="D338" s="37"/>
      <c r="E338" s="38"/>
      <c r="F338" s="12"/>
      <c r="G338" s="12"/>
      <c r="H338" s="12"/>
      <c r="I338" s="12"/>
      <c r="J338" s="12"/>
      <c r="K338" s="12"/>
      <c r="L338" s="12"/>
    </row>
    <row r="339" spans="1:12" s="20" customFormat="1" ht="12.75">
      <c r="A339" s="45"/>
      <c r="B339" s="12"/>
      <c r="C339" s="36"/>
      <c r="D339" s="37"/>
      <c r="E339" s="38"/>
      <c r="F339" s="12"/>
      <c r="G339" s="12"/>
      <c r="H339" s="12"/>
      <c r="I339" s="12"/>
      <c r="J339" s="12"/>
      <c r="K339" s="12"/>
      <c r="L339" s="12"/>
    </row>
    <row r="340" spans="1:12" s="20" customFormat="1" ht="12.75">
      <c r="A340" s="45"/>
      <c r="B340" s="12"/>
      <c r="C340" s="36"/>
      <c r="D340" s="37"/>
      <c r="E340" s="38"/>
      <c r="F340" s="12"/>
      <c r="G340" s="12"/>
      <c r="H340" s="12"/>
      <c r="I340" s="12"/>
      <c r="J340" s="12"/>
      <c r="K340" s="12"/>
      <c r="L340" s="12"/>
    </row>
    <row r="341" spans="1:12" s="20" customFormat="1" ht="12.75">
      <c r="A341" s="45"/>
      <c r="B341" s="12"/>
      <c r="C341" s="36"/>
      <c r="D341" s="37"/>
      <c r="E341" s="38"/>
      <c r="F341" s="12"/>
      <c r="G341" s="12"/>
      <c r="H341" s="12"/>
      <c r="I341" s="12"/>
      <c r="J341" s="12"/>
      <c r="K341" s="12"/>
      <c r="L341" s="12"/>
    </row>
    <row r="342" spans="1:12" s="20" customFormat="1" ht="12.75">
      <c r="A342" s="45"/>
      <c r="B342" s="12"/>
      <c r="C342" s="36"/>
      <c r="D342" s="37"/>
      <c r="E342" s="38"/>
      <c r="F342" s="12"/>
      <c r="G342" s="12"/>
      <c r="H342" s="12"/>
      <c r="I342" s="12"/>
      <c r="J342" s="12"/>
      <c r="K342" s="12"/>
      <c r="L342" s="12"/>
    </row>
    <row r="343" spans="1:12" s="20" customFormat="1" ht="12.75">
      <c r="A343" s="45"/>
      <c r="B343" s="12"/>
      <c r="C343" s="36"/>
      <c r="D343" s="37"/>
      <c r="E343" s="38"/>
      <c r="F343" s="12"/>
      <c r="G343" s="12"/>
      <c r="H343" s="12"/>
      <c r="I343" s="12"/>
      <c r="J343" s="12"/>
      <c r="K343" s="12"/>
      <c r="L343" s="12"/>
    </row>
    <row r="344" spans="1:12" s="20" customFormat="1" ht="12.75">
      <c r="A344" s="45"/>
      <c r="B344" s="12"/>
      <c r="C344" s="36"/>
      <c r="D344" s="37"/>
      <c r="E344" s="38"/>
      <c r="F344" s="12"/>
      <c r="G344" s="12"/>
      <c r="H344" s="12"/>
      <c r="I344" s="12"/>
      <c r="J344" s="12"/>
      <c r="K344" s="12"/>
      <c r="L344" s="12"/>
    </row>
    <row r="345" spans="1:12" s="20" customFormat="1" ht="12.75">
      <c r="A345" s="45"/>
      <c r="B345" s="12"/>
      <c r="C345" s="36"/>
      <c r="D345" s="37"/>
      <c r="E345" s="38"/>
      <c r="F345" s="12"/>
      <c r="G345" s="12"/>
      <c r="H345" s="12"/>
      <c r="I345" s="12"/>
      <c r="J345" s="12"/>
      <c r="K345" s="12"/>
      <c r="L345" s="12"/>
    </row>
    <row r="346" spans="1:12" s="20" customFormat="1" ht="12.75">
      <c r="A346" s="45"/>
      <c r="B346" s="12"/>
      <c r="C346" s="36"/>
      <c r="D346" s="37"/>
      <c r="E346" s="38"/>
      <c r="F346" s="12"/>
      <c r="G346" s="12"/>
      <c r="H346" s="12"/>
      <c r="I346" s="12"/>
      <c r="J346" s="12"/>
      <c r="K346" s="12"/>
      <c r="L346" s="12"/>
    </row>
    <row r="347" spans="1:12" s="20" customFormat="1" ht="12.75">
      <c r="A347" s="45"/>
      <c r="B347" s="12"/>
      <c r="C347" s="36"/>
      <c r="D347" s="37"/>
      <c r="E347" s="38"/>
      <c r="F347" s="12"/>
      <c r="G347" s="12"/>
      <c r="H347" s="12"/>
      <c r="I347" s="12"/>
      <c r="J347" s="12"/>
      <c r="K347" s="12"/>
      <c r="L347" s="12"/>
    </row>
    <row r="348" spans="1:12" s="20" customFormat="1" ht="12.75">
      <c r="A348" s="45"/>
      <c r="B348" s="12"/>
      <c r="C348" s="36"/>
      <c r="D348" s="37"/>
      <c r="E348" s="38"/>
      <c r="F348" s="12"/>
      <c r="G348" s="12"/>
      <c r="H348" s="12"/>
      <c r="I348" s="12"/>
      <c r="J348" s="12"/>
      <c r="K348" s="12"/>
      <c r="L348" s="12"/>
    </row>
    <row r="349" spans="1:12" s="20" customFormat="1" ht="12.75">
      <c r="A349" s="45"/>
      <c r="B349" s="12"/>
      <c r="C349" s="36"/>
      <c r="D349" s="37"/>
      <c r="E349" s="38"/>
      <c r="F349" s="12"/>
      <c r="G349" s="12"/>
      <c r="H349" s="12"/>
      <c r="I349" s="12"/>
      <c r="J349" s="12"/>
      <c r="K349" s="12"/>
      <c r="L349" s="12"/>
    </row>
    <row r="350" spans="1:12" s="20" customFormat="1" ht="12.75">
      <c r="A350" s="45"/>
      <c r="B350" s="12"/>
      <c r="C350" s="36"/>
      <c r="D350" s="37"/>
      <c r="E350" s="38"/>
      <c r="F350" s="12"/>
      <c r="G350" s="12"/>
      <c r="H350" s="12"/>
      <c r="I350" s="12"/>
      <c r="J350" s="12"/>
      <c r="K350" s="12"/>
      <c r="L350" s="12"/>
    </row>
    <row r="351" spans="1:12" s="20" customFormat="1" ht="12.75">
      <c r="A351" s="45"/>
      <c r="B351" s="12"/>
      <c r="C351" s="36"/>
      <c r="D351" s="37"/>
      <c r="E351" s="38"/>
      <c r="F351" s="12"/>
      <c r="G351" s="12"/>
      <c r="H351" s="12"/>
      <c r="I351" s="12"/>
      <c r="J351" s="12"/>
      <c r="K351" s="12"/>
      <c r="L351" s="12"/>
    </row>
    <row r="352" spans="1:12" s="20" customFormat="1" ht="12.75">
      <c r="A352" s="45"/>
      <c r="B352" s="12"/>
      <c r="C352" s="36"/>
      <c r="D352" s="37"/>
      <c r="E352" s="38"/>
      <c r="F352" s="12"/>
      <c r="G352" s="12"/>
      <c r="H352" s="12"/>
      <c r="I352" s="12"/>
      <c r="J352" s="12"/>
      <c r="K352" s="12"/>
      <c r="L352" s="12"/>
    </row>
    <row r="353" spans="1:12" s="20" customFormat="1" ht="12.75">
      <c r="A353" s="45"/>
      <c r="B353" s="12"/>
      <c r="C353" s="36"/>
      <c r="D353" s="37"/>
      <c r="E353" s="38"/>
      <c r="F353" s="12"/>
      <c r="G353" s="12"/>
      <c r="H353" s="12"/>
      <c r="I353" s="12"/>
      <c r="J353" s="12"/>
      <c r="K353" s="12"/>
      <c r="L353" s="12"/>
    </row>
    <row r="354" spans="1:12" s="20" customFormat="1" ht="12.75">
      <c r="A354" s="45"/>
      <c r="B354" s="12"/>
      <c r="C354" s="36"/>
      <c r="D354" s="37"/>
      <c r="E354" s="38"/>
      <c r="F354" s="12"/>
      <c r="G354" s="12"/>
      <c r="H354" s="12"/>
      <c r="I354" s="12"/>
      <c r="J354" s="12"/>
      <c r="K354" s="12"/>
      <c r="L354" s="12"/>
    </row>
    <row r="355" spans="1:12" s="20" customFormat="1" ht="12.75">
      <c r="A355" s="45"/>
      <c r="B355" s="12"/>
      <c r="C355" s="36"/>
      <c r="D355" s="37"/>
      <c r="E355" s="38"/>
      <c r="F355" s="12"/>
      <c r="G355" s="12"/>
      <c r="H355" s="12"/>
      <c r="I355" s="12"/>
      <c r="J355" s="12"/>
      <c r="K355" s="12"/>
      <c r="L355" s="12"/>
    </row>
    <row r="356" spans="1:12" s="20" customFormat="1" ht="12.75">
      <c r="A356" s="45"/>
      <c r="B356" s="12"/>
      <c r="C356" s="36"/>
      <c r="D356" s="37"/>
      <c r="E356" s="38"/>
      <c r="F356" s="12"/>
      <c r="G356" s="12"/>
      <c r="H356" s="12"/>
      <c r="I356" s="12"/>
      <c r="J356" s="12"/>
      <c r="K356" s="12"/>
      <c r="L356" s="12"/>
    </row>
    <row r="357" spans="1:12" s="20" customFormat="1" ht="12.75">
      <c r="A357" s="45"/>
      <c r="B357" s="12"/>
      <c r="C357" s="36"/>
      <c r="D357" s="37"/>
      <c r="E357" s="38"/>
      <c r="F357" s="12"/>
      <c r="G357" s="12"/>
      <c r="H357" s="12"/>
      <c r="I357" s="12"/>
      <c r="J357" s="12"/>
      <c r="K357" s="12"/>
      <c r="L357" s="12"/>
    </row>
    <row r="358" spans="1:12" s="20" customFormat="1" ht="12.75">
      <c r="A358" s="45"/>
      <c r="B358" s="12"/>
      <c r="C358" s="36"/>
      <c r="D358" s="37"/>
      <c r="E358" s="38"/>
      <c r="F358" s="12"/>
      <c r="G358" s="12"/>
      <c r="H358" s="12"/>
      <c r="I358" s="12"/>
      <c r="J358" s="12"/>
      <c r="K358" s="12"/>
      <c r="L358" s="12"/>
    </row>
    <row r="359" spans="1:12" s="20" customFormat="1" ht="12.75">
      <c r="A359" s="45"/>
      <c r="B359" s="12"/>
      <c r="C359" s="36"/>
      <c r="D359" s="37"/>
      <c r="E359" s="38"/>
      <c r="F359" s="12"/>
      <c r="G359" s="12"/>
      <c r="H359" s="12"/>
      <c r="I359" s="12"/>
      <c r="J359" s="12"/>
      <c r="K359" s="12"/>
      <c r="L359" s="12"/>
    </row>
    <row r="360" spans="1:12" s="20" customFormat="1" ht="12.75">
      <c r="A360" s="45"/>
      <c r="B360" s="12"/>
      <c r="C360" s="36"/>
      <c r="D360" s="37"/>
      <c r="E360" s="38"/>
      <c r="F360" s="12"/>
      <c r="G360" s="12"/>
      <c r="H360" s="12"/>
      <c r="I360" s="12"/>
      <c r="J360" s="12"/>
      <c r="K360" s="12"/>
      <c r="L360" s="12"/>
    </row>
    <row r="361" spans="1:12" s="20" customFormat="1" ht="12.75">
      <c r="A361" s="45"/>
      <c r="B361" s="12"/>
      <c r="C361" s="36"/>
      <c r="D361" s="37"/>
      <c r="E361" s="38"/>
      <c r="F361" s="12"/>
      <c r="G361" s="12"/>
      <c r="H361" s="12"/>
      <c r="I361" s="12"/>
      <c r="J361" s="12"/>
      <c r="K361" s="12"/>
      <c r="L361" s="12"/>
    </row>
    <row r="362" spans="1:12" s="20" customFormat="1" ht="12.75">
      <c r="A362" s="45"/>
      <c r="B362" s="12"/>
      <c r="C362" s="36"/>
      <c r="D362" s="37"/>
      <c r="E362" s="38"/>
      <c r="F362" s="12"/>
      <c r="G362" s="12"/>
      <c r="H362" s="12"/>
      <c r="I362" s="12"/>
      <c r="J362" s="12"/>
      <c r="K362" s="12"/>
      <c r="L362" s="12"/>
    </row>
    <row r="363" spans="1:12" s="20" customFormat="1" ht="12.75">
      <c r="A363" s="45"/>
      <c r="B363" s="12"/>
      <c r="C363" s="36"/>
      <c r="D363" s="37"/>
      <c r="E363" s="38"/>
      <c r="F363" s="12"/>
      <c r="G363" s="12"/>
      <c r="H363" s="12"/>
      <c r="I363" s="12"/>
      <c r="J363" s="12"/>
      <c r="K363" s="12"/>
      <c r="L363" s="12"/>
    </row>
    <row r="364" spans="1:12" s="20" customFormat="1" ht="12.75">
      <c r="A364" s="45"/>
      <c r="B364" s="12"/>
      <c r="C364" s="36"/>
      <c r="D364" s="37"/>
      <c r="E364" s="38"/>
      <c r="F364" s="12"/>
      <c r="G364" s="12"/>
      <c r="H364" s="12"/>
      <c r="I364" s="12"/>
      <c r="J364" s="12"/>
      <c r="K364" s="12"/>
      <c r="L364" s="12"/>
    </row>
    <row r="365" spans="1:12" s="20" customFormat="1" ht="12.75">
      <c r="A365" s="45"/>
      <c r="B365" s="12"/>
      <c r="C365" s="36"/>
      <c r="D365" s="37"/>
      <c r="E365" s="38"/>
      <c r="F365" s="12"/>
      <c r="G365" s="12"/>
      <c r="H365" s="12"/>
      <c r="I365" s="12"/>
      <c r="J365" s="12"/>
      <c r="K365" s="12"/>
      <c r="L365" s="12"/>
    </row>
    <row r="366" spans="1:12" s="20" customFormat="1" ht="12.75">
      <c r="A366" s="45"/>
      <c r="B366" s="12"/>
      <c r="C366" s="36"/>
      <c r="D366" s="37"/>
      <c r="E366" s="38"/>
      <c r="F366" s="12"/>
      <c r="G366" s="12"/>
      <c r="H366" s="12"/>
      <c r="I366" s="12"/>
      <c r="J366" s="12"/>
      <c r="K366" s="12"/>
      <c r="L366" s="12"/>
    </row>
    <row r="367" spans="1:12" s="20" customFormat="1" ht="12.75">
      <c r="A367" s="45"/>
      <c r="B367" s="12"/>
      <c r="C367" s="36"/>
      <c r="D367" s="37"/>
      <c r="E367" s="38"/>
      <c r="F367" s="12"/>
      <c r="G367" s="12"/>
      <c r="H367" s="12"/>
      <c r="I367" s="12"/>
      <c r="J367" s="12"/>
      <c r="K367" s="12"/>
      <c r="L367" s="12"/>
    </row>
    <row r="368" spans="1:12" s="20" customFormat="1" ht="12.75">
      <c r="A368" s="45"/>
      <c r="B368" s="12"/>
      <c r="C368" s="36"/>
      <c r="D368" s="37"/>
      <c r="E368" s="38"/>
      <c r="F368" s="12"/>
      <c r="G368" s="12"/>
      <c r="H368" s="12"/>
      <c r="I368" s="12"/>
      <c r="J368" s="12"/>
      <c r="K368" s="12"/>
      <c r="L368" s="12"/>
    </row>
    <row r="369" spans="1:12" s="20" customFormat="1" ht="12.75">
      <c r="A369" s="45"/>
      <c r="B369" s="12"/>
      <c r="C369" s="36"/>
      <c r="D369" s="37"/>
      <c r="E369" s="38"/>
      <c r="F369" s="12"/>
      <c r="G369" s="12"/>
      <c r="H369" s="12"/>
      <c r="I369" s="12"/>
      <c r="J369" s="12"/>
      <c r="K369" s="12"/>
      <c r="L369" s="12"/>
    </row>
    <row r="370" spans="1:6" ht="12.75">
      <c r="A370" s="45"/>
      <c r="B370" s="12"/>
      <c r="C370" s="36"/>
      <c r="D370" s="37"/>
      <c r="E370" s="38"/>
      <c r="F370" s="12"/>
    </row>
  </sheetData>
  <sheetProtection/>
  <autoFilter ref="A2:L296">
    <sortState ref="A3:L370">
      <sortCondition descending="1" sortBy="value" ref="L3:L370"/>
      <sortCondition sortBy="value" ref="G3:G370"/>
      <sortCondition sortBy="value" ref="A3:A370"/>
    </sortState>
  </autoFilter>
  <mergeCells count="1">
    <mergeCell ref="A1:L1"/>
  </mergeCells>
  <hyperlinks>
    <hyperlink ref="F7" r:id="rId1" display="Request from MEDA Pharma GmbH &amp; Co.KG to amend the DLP to 31/12/2014. Request agreed by the P-RMS AT. The substance has been moved to the EURD list as detailed in the cover note &quot;Assessment of Periodic Safety Update Reports for National Authorised Product"/>
    <hyperlink ref="F279" r:id="rId2" display="Following the last PSUR WS assessment (DE/H/PSUR/0045/001), the next DLP will be 14/01/2015. The substance was therefore moved to the EURD list in line with the document &quot;Assessment of Periodic Safety Update Reports for National Authorised&quot;   "/>
  </hyperlinks>
  <printOptions gridLines="1" headings="1"/>
  <pageMargins left="0.7" right="0.7" top="0.75" bottom="0.75" header="0.3" footer="0.3"/>
  <pageSetup horizontalDpi="600" verticalDpi="600" orientation="landscape" paperSize="9" scale="54" r:id="rId3"/>
  <headerFooter alignWithMargins="0">
    <oddFooter>&amp;CList of substances under PSUR Work Sharing scheme and other substances contained in Nationally Authorised Products with DLP synchronised - September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Christine-Lise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Durka-Grabowska Malgorzata</dc:creator>
  <cp:keywords/>
  <dc:description/>
  <cp:lastModifiedBy>test</cp:lastModifiedBy>
  <cp:lastPrinted>2013-08-01T16:56:07Z</cp:lastPrinted>
  <dcterms:created xsi:type="dcterms:W3CDTF">2006-02-24T17:42:31Z</dcterms:created>
  <dcterms:modified xsi:type="dcterms:W3CDTF">2016-09-01T14:34:40Z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